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Artes\Jacob Madeiras\XLSX\Site\"/>
    </mc:Choice>
  </mc:AlternateContent>
  <xr:revisionPtr revIDLastSave="0" documentId="8_{976F80A6-C640-4D86-844D-8DF288A471B9}" xr6:coauthVersionLast="47" xr6:coauthVersionMax="47" xr10:uidLastSave="{00000000-0000-0000-0000-000000000000}"/>
  <workbookProtection workbookAlgorithmName="SHA-512" workbookHashValue="wSc+Nz0MnKzZBLDxYYI8aTs6HKew2gh6YTR9wgxW33g6l74ARsj2gswGxVjM+UKQ6qnn57V2M00i9eMOaSHi5w==" workbookSaltValue="IFUiUPPLDJj8W+9yy9P/uA==" workbookSpinCount="100000" lockStructure="1"/>
  <bookViews>
    <workbookView xWindow="-108" yWindow="-108" windowWidth="30936" windowHeight="12576" xr2:uid="{00000000-000D-0000-FFFF-FFFF00000000}"/>
  </bookViews>
  <sheets>
    <sheet name="CorteOnline" sheetId="1" r:id="rId1"/>
    <sheet name="Uso Interno" sheetId="3" r:id="rId2"/>
    <sheet name="Dados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8" i="3" l="1"/>
  <c r="C298" i="3"/>
  <c r="B298" i="3"/>
  <c r="A298" i="3"/>
  <c r="D297" i="3"/>
  <c r="C297" i="3"/>
  <c r="B297" i="3"/>
  <c r="A297" i="3"/>
  <c r="D296" i="3"/>
  <c r="C296" i="3"/>
  <c r="B296" i="3"/>
  <c r="A296" i="3"/>
  <c r="D295" i="3"/>
  <c r="C295" i="3"/>
  <c r="B295" i="3"/>
  <c r="A295" i="3"/>
  <c r="D294" i="3"/>
  <c r="C294" i="3"/>
  <c r="B294" i="3"/>
  <c r="A294" i="3"/>
  <c r="D293" i="3"/>
  <c r="C293" i="3"/>
  <c r="B293" i="3"/>
  <c r="A293" i="3"/>
  <c r="D292" i="3"/>
  <c r="C292" i="3"/>
  <c r="B292" i="3"/>
  <c r="A292" i="3"/>
  <c r="D291" i="3"/>
  <c r="C291" i="3"/>
  <c r="B291" i="3"/>
  <c r="A291" i="3"/>
  <c r="D290" i="3"/>
  <c r="C290" i="3"/>
  <c r="B290" i="3"/>
  <c r="A290" i="3"/>
  <c r="D289" i="3"/>
  <c r="C289" i="3"/>
  <c r="B289" i="3"/>
  <c r="A289" i="3"/>
  <c r="D288" i="3"/>
  <c r="C288" i="3"/>
  <c r="B288" i="3"/>
  <c r="A288" i="3"/>
  <c r="D287" i="3"/>
  <c r="C287" i="3"/>
  <c r="B287" i="3"/>
  <c r="A287" i="3"/>
  <c r="D286" i="3"/>
  <c r="C286" i="3"/>
  <c r="B286" i="3"/>
  <c r="A286" i="3"/>
  <c r="D285" i="3"/>
  <c r="C285" i="3"/>
  <c r="B285" i="3"/>
  <c r="A285" i="3"/>
  <c r="D284" i="3"/>
  <c r="C284" i="3"/>
  <c r="B284" i="3"/>
  <c r="A284" i="3"/>
  <c r="D283" i="3"/>
  <c r="C283" i="3"/>
  <c r="B283" i="3"/>
  <c r="A283" i="3"/>
  <c r="D282" i="3"/>
  <c r="C282" i="3"/>
  <c r="B282" i="3"/>
  <c r="A282" i="3"/>
  <c r="D281" i="3"/>
  <c r="C281" i="3"/>
  <c r="B281" i="3"/>
  <c r="A281" i="3"/>
  <c r="D280" i="3"/>
  <c r="C280" i="3"/>
  <c r="B280" i="3"/>
  <c r="A280" i="3"/>
  <c r="D279" i="3"/>
  <c r="C279" i="3"/>
  <c r="B279" i="3"/>
  <c r="A279" i="3"/>
  <c r="D278" i="3"/>
  <c r="C278" i="3"/>
  <c r="B278" i="3"/>
  <c r="A278" i="3"/>
  <c r="D277" i="3"/>
  <c r="C277" i="3"/>
  <c r="B277" i="3"/>
  <c r="A277" i="3"/>
  <c r="D276" i="3"/>
  <c r="C276" i="3"/>
  <c r="B276" i="3"/>
  <c r="A276" i="3"/>
  <c r="D275" i="3"/>
  <c r="C275" i="3"/>
  <c r="B275" i="3"/>
  <c r="A275" i="3"/>
  <c r="D274" i="3"/>
  <c r="C274" i="3"/>
  <c r="B274" i="3"/>
  <c r="A274" i="3"/>
  <c r="D273" i="3"/>
  <c r="C273" i="3"/>
  <c r="B273" i="3"/>
  <c r="A273" i="3"/>
  <c r="D272" i="3"/>
  <c r="C272" i="3"/>
  <c r="B272" i="3"/>
  <c r="A272" i="3"/>
  <c r="D271" i="3"/>
  <c r="C271" i="3"/>
  <c r="B271" i="3"/>
  <c r="A271" i="3"/>
  <c r="D270" i="3"/>
  <c r="C270" i="3"/>
  <c r="B270" i="3"/>
  <c r="A270" i="3"/>
  <c r="D269" i="3"/>
  <c r="C269" i="3"/>
  <c r="B269" i="3"/>
  <c r="A269" i="3"/>
  <c r="D268" i="3"/>
  <c r="C268" i="3"/>
  <c r="B268" i="3"/>
  <c r="A268" i="3"/>
  <c r="D267" i="3"/>
  <c r="C267" i="3"/>
  <c r="B267" i="3"/>
  <c r="A267" i="3"/>
  <c r="D266" i="3"/>
  <c r="C266" i="3"/>
  <c r="B266" i="3"/>
  <c r="A266" i="3"/>
  <c r="D265" i="3"/>
  <c r="C265" i="3"/>
  <c r="B265" i="3"/>
  <c r="A265" i="3"/>
  <c r="D264" i="3"/>
  <c r="C264" i="3"/>
  <c r="B264" i="3"/>
  <c r="A264" i="3"/>
  <c r="D263" i="3"/>
  <c r="C263" i="3"/>
  <c r="B263" i="3"/>
  <c r="A263" i="3"/>
  <c r="D262" i="3"/>
  <c r="C262" i="3"/>
  <c r="B262" i="3"/>
  <c r="A262" i="3"/>
  <c r="D261" i="3"/>
  <c r="C261" i="3"/>
  <c r="B261" i="3"/>
  <c r="A261" i="3"/>
  <c r="D260" i="3"/>
  <c r="C260" i="3"/>
  <c r="B260" i="3"/>
  <c r="A260" i="3"/>
  <c r="D259" i="3"/>
  <c r="C259" i="3"/>
  <c r="B259" i="3"/>
  <c r="A259" i="3"/>
  <c r="D258" i="3"/>
  <c r="C258" i="3"/>
  <c r="B258" i="3"/>
  <c r="A258" i="3"/>
  <c r="D257" i="3"/>
  <c r="C257" i="3"/>
  <c r="B257" i="3"/>
  <c r="A257" i="3"/>
  <c r="D256" i="3"/>
  <c r="C256" i="3"/>
  <c r="B256" i="3"/>
  <c r="A256" i="3"/>
  <c r="D255" i="3"/>
  <c r="C255" i="3"/>
  <c r="B255" i="3"/>
  <c r="A255" i="3"/>
  <c r="D254" i="3"/>
  <c r="C254" i="3"/>
  <c r="B254" i="3"/>
  <c r="A254" i="3"/>
  <c r="D253" i="3"/>
  <c r="C253" i="3"/>
  <c r="B253" i="3"/>
  <c r="A253" i="3"/>
  <c r="D252" i="3"/>
  <c r="C252" i="3"/>
  <c r="B252" i="3"/>
  <c r="A252" i="3"/>
  <c r="D251" i="3"/>
  <c r="C251" i="3"/>
  <c r="B251" i="3"/>
  <c r="A251" i="3"/>
  <c r="D250" i="3"/>
  <c r="C250" i="3"/>
  <c r="B250" i="3"/>
  <c r="A250" i="3"/>
  <c r="D249" i="3"/>
  <c r="C249" i="3"/>
  <c r="B249" i="3"/>
  <c r="A249" i="3"/>
  <c r="D248" i="3"/>
  <c r="C248" i="3"/>
  <c r="B248" i="3"/>
  <c r="A248" i="3"/>
  <c r="D247" i="3"/>
  <c r="C247" i="3"/>
  <c r="B247" i="3"/>
  <c r="A247" i="3"/>
  <c r="D246" i="3"/>
  <c r="C246" i="3"/>
  <c r="B246" i="3"/>
  <c r="A246" i="3"/>
  <c r="D245" i="3"/>
  <c r="C245" i="3"/>
  <c r="B245" i="3"/>
  <c r="A245" i="3"/>
  <c r="D244" i="3"/>
  <c r="C244" i="3"/>
  <c r="B244" i="3"/>
  <c r="A244" i="3"/>
  <c r="D243" i="3"/>
  <c r="C243" i="3"/>
  <c r="B243" i="3"/>
  <c r="A243" i="3"/>
  <c r="D242" i="3"/>
  <c r="C242" i="3"/>
  <c r="B242" i="3"/>
  <c r="A242" i="3"/>
  <c r="D241" i="3"/>
  <c r="C241" i="3"/>
  <c r="B241" i="3"/>
  <c r="A241" i="3"/>
  <c r="D240" i="3"/>
  <c r="C240" i="3"/>
  <c r="B240" i="3"/>
  <c r="A240" i="3"/>
  <c r="D239" i="3"/>
  <c r="C239" i="3"/>
  <c r="B239" i="3"/>
  <c r="A239" i="3"/>
  <c r="D238" i="3"/>
  <c r="C238" i="3"/>
  <c r="B238" i="3"/>
  <c r="A238" i="3"/>
  <c r="D237" i="3"/>
  <c r="C237" i="3"/>
  <c r="B237" i="3"/>
  <c r="A237" i="3"/>
  <c r="D236" i="3"/>
  <c r="C236" i="3"/>
  <c r="B236" i="3"/>
  <c r="A236" i="3"/>
  <c r="D235" i="3"/>
  <c r="C235" i="3"/>
  <c r="B235" i="3"/>
  <c r="A235" i="3"/>
  <c r="D234" i="3"/>
  <c r="C234" i="3"/>
  <c r="B234" i="3"/>
  <c r="A234" i="3"/>
  <c r="D233" i="3"/>
  <c r="C233" i="3"/>
  <c r="B233" i="3"/>
  <c r="A233" i="3"/>
  <c r="D232" i="3"/>
  <c r="C232" i="3"/>
  <c r="B232" i="3"/>
  <c r="A232" i="3"/>
  <c r="D231" i="3"/>
  <c r="C231" i="3"/>
  <c r="B231" i="3"/>
  <c r="A231" i="3"/>
  <c r="D230" i="3"/>
  <c r="C230" i="3"/>
  <c r="B230" i="3"/>
  <c r="A230" i="3"/>
  <c r="D229" i="3"/>
  <c r="C229" i="3"/>
  <c r="B229" i="3"/>
  <c r="A229" i="3"/>
  <c r="D228" i="3"/>
  <c r="C228" i="3"/>
  <c r="B228" i="3"/>
  <c r="A228" i="3"/>
  <c r="D227" i="3"/>
  <c r="C227" i="3"/>
  <c r="B227" i="3"/>
  <c r="A227" i="3"/>
  <c r="D226" i="3"/>
  <c r="C226" i="3"/>
  <c r="B226" i="3"/>
  <c r="A226" i="3"/>
  <c r="D225" i="3"/>
  <c r="C225" i="3"/>
  <c r="B225" i="3"/>
  <c r="A225" i="3"/>
  <c r="D224" i="3"/>
  <c r="C224" i="3"/>
  <c r="B224" i="3"/>
  <c r="A224" i="3"/>
  <c r="D223" i="3"/>
  <c r="C223" i="3"/>
  <c r="B223" i="3"/>
  <c r="A223" i="3"/>
  <c r="D222" i="3"/>
  <c r="C222" i="3"/>
  <c r="B222" i="3"/>
  <c r="A222" i="3"/>
  <c r="D221" i="3"/>
  <c r="C221" i="3"/>
  <c r="B221" i="3"/>
  <c r="A221" i="3"/>
  <c r="D220" i="3"/>
  <c r="C220" i="3"/>
  <c r="B220" i="3"/>
  <c r="A220" i="3"/>
  <c r="D219" i="3"/>
  <c r="C219" i="3"/>
  <c r="B219" i="3"/>
  <c r="A219" i="3"/>
  <c r="D218" i="3"/>
  <c r="C218" i="3"/>
  <c r="B218" i="3"/>
  <c r="A218" i="3"/>
  <c r="D217" i="3"/>
  <c r="C217" i="3"/>
  <c r="B217" i="3"/>
  <c r="A217" i="3"/>
  <c r="D216" i="3"/>
  <c r="C216" i="3"/>
  <c r="B216" i="3"/>
  <c r="A216" i="3"/>
  <c r="D215" i="3"/>
  <c r="C215" i="3"/>
  <c r="B215" i="3"/>
  <c r="A215" i="3"/>
  <c r="D214" i="3"/>
  <c r="C214" i="3"/>
  <c r="B214" i="3"/>
  <c r="A214" i="3"/>
  <c r="D213" i="3"/>
  <c r="C213" i="3"/>
  <c r="B213" i="3"/>
  <c r="A213" i="3"/>
  <c r="D212" i="3"/>
  <c r="C212" i="3"/>
  <c r="B212" i="3"/>
  <c r="A212" i="3"/>
  <c r="D211" i="3"/>
  <c r="C211" i="3"/>
  <c r="B211" i="3"/>
  <c r="A211" i="3"/>
  <c r="D210" i="3"/>
  <c r="C210" i="3"/>
  <c r="B210" i="3"/>
  <c r="A210" i="3"/>
  <c r="D209" i="3"/>
  <c r="C209" i="3"/>
  <c r="B209" i="3"/>
  <c r="A209" i="3"/>
  <c r="D208" i="3"/>
  <c r="C208" i="3"/>
  <c r="B208" i="3"/>
  <c r="A208" i="3"/>
  <c r="D207" i="3"/>
  <c r="C207" i="3"/>
  <c r="B207" i="3"/>
  <c r="A207" i="3"/>
  <c r="D206" i="3"/>
  <c r="C206" i="3"/>
  <c r="B206" i="3"/>
  <c r="A206" i="3"/>
  <c r="D205" i="3"/>
  <c r="C205" i="3"/>
  <c r="B205" i="3"/>
  <c r="A205" i="3"/>
  <c r="D204" i="3"/>
  <c r="C204" i="3"/>
  <c r="B204" i="3"/>
  <c r="A204" i="3"/>
  <c r="D203" i="3"/>
  <c r="C203" i="3"/>
  <c r="B203" i="3"/>
  <c r="A203" i="3"/>
  <c r="D202" i="3"/>
  <c r="C202" i="3"/>
  <c r="B202" i="3"/>
  <c r="A202" i="3"/>
  <c r="D201" i="3"/>
  <c r="C201" i="3"/>
  <c r="B201" i="3"/>
  <c r="A201" i="3"/>
  <c r="D200" i="3"/>
  <c r="C200" i="3"/>
  <c r="B200" i="3"/>
  <c r="A200" i="3"/>
  <c r="D199" i="3"/>
  <c r="C199" i="3"/>
  <c r="B199" i="3"/>
  <c r="A199" i="3"/>
  <c r="D198" i="3"/>
  <c r="C198" i="3"/>
  <c r="B198" i="3"/>
  <c r="A198" i="3"/>
  <c r="D197" i="3"/>
  <c r="C197" i="3"/>
  <c r="B197" i="3"/>
  <c r="A197" i="3"/>
  <c r="D196" i="3"/>
  <c r="C196" i="3"/>
  <c r="B196" i="3"/>
  <c r="A196" i="3"/>
  <c r="D195" i="3"/>
  <c r="C195" i="3"/>
  <c r="B195" i="3"/>
  <c r="A195" i="3"/>
  <c r="D194" i="3"/>
  <c r="C194" i="3"/>
  <c r="B194" i="3"/>
  <c r="A194" i="3"/>
  <c r="D193" i="3"/>
  <c r="C193" i="3"/>
  <c r="B193" i="3"/>
  <c r="A193" i="3"/>
  <c r="D192" i="3"/>
  <c r="C192" i="3"/>
  <c r="B192" i="3"/>
  <c r="A192" i="3"/>
  <c r="D191" i="3"/>
  <c r="C191" i="3"/>
  <c r="B191" i="3"/>
  <c r="A191" i="3"/>
  <c r="D190" i="3"/>
  <c r="C190" i="3"/>
  <c r="B190" i="3"/>
  <c r="A190" i="3"/>
  <c r="D189" i="3"/>
  <c r="C189" i="3"/>
  <c r="B189" i="3"/>
  <c r="A189" i="3"/>
  <c r="D188" i="3"/>
  <c r="C188" i="3"/>
  <c r="B188" i="3"/>
  <c r="A188" i="3"/>
  <c r="D187" i="3"/>
  <c r="C187" i="3"/>
  <c r="B187" i="3"/>
  <c r="A187" i="3"/>
  <c r="D186" i="3"/>
  <c r="C186" i="3"/>
  <c r="B186" i="3"/>
  <c r="A186" i="3"/>
  <c r="D185" i="3"/>
  <c r="C185" i="3"/>
  <c r="B185" i="3"/>
  <c r="A185" i="3"/>
  <c r="D184" i="3"/>
  <c r="C184" i="3"/>
  <c r="B184" i="3"/>
  <c r="A184" i="3"/>
  <c r="D183" i="3"/>
  <c r="C183" i="3"/>
  <c r="B183" i="3"/>
  <c r="A183" i="3"/>
  <c r="D182" i="3"/>
  <c r="C182" i="3"/>
  <c r="B182" i="3"/>
  <c r="A182" i="3"/>
  <c r="D181" i="3"/>
  <c r="C181" i="3"/>
  <c r="B181" i="3"/>
  <c r="A181" i="3"/>
  <c r="D180" i="3"/>
  <c r="C180" i="3"/>
  <c r="B180" i="3"/>
  <c r="A180" i="3"/>
  <c r="D179" i="3"/>
  <c r="C179" i="3"/>
  <c r="B179" i="3"/>
  <c r="A179" i="3"/>
  <c r="D178" i="3"/>
  <c r="C178" i="3"/>
  <c r="B178" i="3"/>
  <c r="A178" i="3"/>
  <c r="D177" i="3"/>
  <c r="C177" i="3"/>
  <c r="B177" i="3"/>
  <c r="A177" i="3"/>
  <c r="D176" i="3"/>
  <c r="C176" i="3"/>
  <c r="B176" i="3"/>
  <c r="A176" i="3"/>
  <c r="D175" i="3"/>
  <c r="C175" i="3"/>
  <c r="B175" i="3"/>
  <c r="A175" i="3"/>
  <c r="D174" i="3"/>
  <c r="C174" i="3"/>
  <c r="B174" i="3"/>
  <c r="A174" i="3"/>
  <c r="D173" i="3"/>
  <c r="C173" i="3"/>
  <c r="B173" i="3"/>
  <c r="A173" i="3"/>
  <c r="D172" i="3"/>
  <c r="C172" i="3"/>
  <c r="B172" i="3"/>
  <c r="A172" i="3"/>
  <c r="D171" i="3"/>
  <c r="C171" i="3"/>
  <c r="B171" i="3"/>
  <c r="A171" i="3"/>
  <c r="D170" i="3"/>
  <c r="C170" i="3"/>
  <c r="B170" i="3"/>
  <c r="A170" i="3"/>
  <c r="D169" i="3"/>
  <c r="C169" i="3"/>
  <c r="B169" i="3"/>
  <c r="A169" i="3"/>
  <c r="D168" i="3"/>
  <c r="C168" i="3"/>
  <c r="B168" i="3"/>
  <c r="A168" i="3"/>
  <c r="D167" i="3"/>
  <c r="C167" i="3"/>
  <c r="B167" i="3"/>
  <c r="A167" i="3"/>
  <c r="D166" i="3"/>
  <c r="C166" i="3"/>
  <c r="B166" i="3"/>
  <c r="A166" i="3"/>
  <c r="D165" i="3"/>
  <c r="C165" i="3"/>
  <c r="B165" i="3"/>
  <c r="A165" i="3"/>
  <c r="D164" i="3"/>
  <c r="C164" i="3"/>
  <c r="B164" i="3"/>
  <c r="A164" i="3"/>
  <c r="D163" i="3"/>
  <c r="C163" i="3"/>
  <c r="B163" i="3"/>
  <c r="A163" i="3"/>
  <c r="D162" i="3"/>
  <c r="C162" i="3"/>
  <c r="B162" i="3"/>
  <c r="A162" i="3"/>
  <c r="D161" i="3"/>
  <c r="C161" i="3"/>
  <c r="B161" i="3"/>
  <c r="A161" i="3"/>
  <c r="D160" i="3"/>
  <c r="C160" i="3"/>
  <c r="B160" i="3"/>
  <c r="A160" i="3"/>
  <c r="D159" i="3"/>
  <c r="C159" i="3"/>
  <c r="B159" i="3"/>
  <c r="A159" i="3"/>
  <c r="D158" i="3"/>
  <c r="C158" i="3"/>
  <c r="B158" i="3"/>
  <c r="A158" i="3"/>
  <c r="D157" i="3"/>
  <c r="C157" i="3"/>
  <c r="B157" i="3"/>
  <c r="A157" i="3"/>
  <c r="D156" i="3"/>
  <c r="C156" i="3"/>
  <c r="B156" i="3"/>
  <c r="A156" i="3"/>
  <c r="D155" i="3"/>
  <c r="C155" i="3"/>
  <c r="B155" i="3"/>
  <c r="A155" i="3"/>
  <c r="D154" i="3"/>
  <c r="C154" i="3"/>
  <c r="B154" i="3"/>
  <c r="A154" i="3"/>
  <c r="D153" i="3"/>
  <c r="C153" i="3"/>
  <c r="B153" i="3"/>
  <c r="A153" i="3"/>
  <c r="D152" i="3"/>
  <c r="C152" i="3"/>
  <c r="B152" i="3"/>
  <c r="A152" i="3"/>
  <c r="D151" i="3"/>
  <c r="C151" i="3"/>
  <c r="B151" i="3"/>
  <c r="A151" i="3"/>
  <c r="D150" i="3"/>
  <c r="C150" i="3"/>
  <c r="B150" i="3"/>
  <c r="A150" i="3"/>
  <c r="D149" i="3"/>
  <c r="C149" i="3"/>
  <c r="B149" i="3"/>
  <c r="A149" i="3"/>
  <c r="D148" i="3"/>
  <c r="C148" i="3"/>
  <c r="B148" i="3"/>
  <c r="A148" i="3"/>
  <c r="D147" i="3"/>
  <c r="C147" i="3"/>
  <c r="B147" i="3"/>
  <c r="A147" i="3"/>
  <c r="D146" i="3"/>
  <c r="C146" i="3"/>
  <c r="B146" i="3"/>
  <c r="A146" i="3"/>
  <c r="D145" i="3"/>
  <c r="C145" i="3"/>
  <c r="B145" i="3"/>
  <c r="A145" i="3"/>
  <c r="D144" i="3"/>
  <c r="C144" i="3"/>
  <c r="B144" i="3"/>
  <c r="A144" i="3"/>
  <c r="D143" i="3"/>
  <c r="C143" i="3"/>
  <c r="B143" i="3"/>
  <c r="A143" i="3"/>
  <c r="D142" i="3"/>
  <c r="C142" i="3"/>
  <c r="B142" i="3"/>
  <c r="A142" i="3"/>
  <c r="D141" i="3"/>
  <c r="C141" i="3"/>
  <c r="B141" i="3"/>
  <c r="A141" i="3"/>
  <c r="D140" i="3"/>
  <c r="C140" i="3"/>
  <c r="B140" i="3"/>
  <c r="A140" i="3"/>
  <c r="D139" i="3"/>
  <c r="C139" i="3"/>
  <c r="B139" i="3"/>
  <c r="A139" i="3"/>
  <c r="D138" i="3"/>
  <c r="C138" i="3"/>
  <c r="B138" i="3"/>
  <c r="A138" i="3"/>
  <c r="D137" i="3"/>
  <c r="C137" i="3"/>
  <c r="B137" i="3"/>
  <c r="A137" i="3"/>
  <c r="D136" i="3"/>
  <c r="C136" i="3"/>
  <c r="B136" i="3"/>
  <c r="A136" i="3"/>
  <c r="D135" i="3"/>
  <c r="C135" i="3"/>
  <c r="B135" i="3"/>
  <c r="A135" i="3"/>
  <c r="D134" i="3"/>
  <c r="C134" i="3"/>
  <c r="B134" i="3"/>
  <c r="A134" i="3"/>
  <c r="D133" i="3"/>
  <c r="C133" i="3"/>
  <c r="B133" i="3"/>
  <c r="A133" i="3"/>
  <c r="D132" i="3"/>
  <c r="C132" i="3"/>
  <c r="B132" i="3"/>
  <c r="A132" i="3"/>
  <c r="D131" i="3"/>
  <c r="C131" i="3"/>
  <c r="B131" i="3"/>
  <c r="A131" i="3"/>
  <c r="D130" i="3"/>
  <c r="C130" i="3"/>
  <c r="B130" i="3"/>
  <c r="A130" i="3"/>
  <c r="D129" i="3"/>
  <c r="C129" i="3"/>
  <c r="B129" i="3"/>
  <c r="A129" i="3"/>
  <c r="D128" i="3"/>
  <c r="C128" i="3"/>
  <c r="B128" i="3"/>
  <c r="A128" i="3"/>
  <c r="D127" i="3"/>
  <c r="C127" i="3"/>
  <c r="B127" i="3"/>
  <c r="A127" i="3"/>
  <c r="D126" i="3"/>
  <c r="C126" i="3"/>
  <c r="B126" i="3"/>
  <c r="A126" i="3"/>
  <c r="D125" i="3"/>
  <c r="C125" i="3"/>
  <c r="B125" i="3"/>
  <c r="A125" i="3"/>
  <c r="D124" i="3"/>
  <c r="C124" i="3"/>
  <c r="B124" i="3"/>
  <c r="A124" i="3"/>
  <c r="D123" i="3"/>
  <c r="C123" i="3"/>
  <c r="B123" i="3"/>
  <c r="A123" i="3"/>
  <c r="D122" i="3"/>
  <c r="C122" i="3"/>
  <c r="B122" i="3"/>
  <c r="A122" i="3"/>
  <c r="D121" i="3"/>
  <c r="C121" i="3"/>
  <c r="B121" i="3"/>
  <c r="A121" i="3"/>
  <c r="D120" i="3"/>
  <c r="C120" i="3"/>
  <c r="B120" i="3"/>
  <c r="A120" i="3"/>
  <c r="D119" i="3"/>
  <c r="C119" i="3"/>
  <c r="B119" i="3"/>
  <c r="A119" i="3"/>
  <c r="D118" i="3"/>
  <c r="C118" i="3"/>
  <c r="B118" i="3"/>
  <c r="A118" i="3"/>
  <c r="D117" i="3"/>
  <c r="C117" i="3"/>
  <c r="B117" i="3"/>
  <c r="A117" i="3"/>
  <c r="D116" i="3"/>
  <c r="C116" i="3"/>
  <c r="B116" i="3"/>
  <c r="A116" i="3"/>
  <c r="D115" i="3"/>
  <c r="C115" i="3"/>
  <c r="B115" i="3"/>
  <c r="A115" i="3"/>
  <c r="D114" i="3"/>
  <c r="C114" i="3"/>
  <c r="B114" i="3"/>
  <c r="A114" i="3"/>
  <c r="D113" i="3"/>
  <c r="C113" i="3"/>
  <c r="B113" i="3"/>
  <c r="A113" i="3"/>
  <c r="D112" i="3"/>
  <c r="C112" i="3"/>
  <c r="B112" i="3"/>
  <c r="A112" i="3"/>
  <c r="D111" i="3"/>
  <c r="C111" i="3"/>
  <c r="B111" i="3"/>
  <c r="A111" i="3"/>
  <c r="D110" i="3"/>
  <c r="C110" i="3"/>
  <c r="B110" i="3"/>
  <c r="A110" i="3"/>
  <c r="D109" i="3"/>
  <c r="C109" i="3"/>
  <c r="B109" i="3"/>
  <c r="A109" i="3"/>
  <c r="D108" i="3"/>
  <c r="C108" i="3"/>
  <c r="B108" i="3"/>
  <c r="A108" i="3"/>
  <c r="D107" i="3"/>
  <c r="C107" i="3"/>
  <c r="B107" i="3"/>
  <c r="A107" i="3"/>
  <c r="D106" i="3"/>
  <c r="C106" i="3"/>
  <c r="B106" i="3"/>
  <c r="A106" i="3"/>
  <c r="D105" i="3"/>
  <c r="C105" i="3"/>
  <c r="B105" i="3"/>
  <c r="A105" i="3"/>
  <c r="D104" i="3"/>
  <c r="C104" i="3"/>
  <c r="B104" i="3"/>
  <c r="A104" i="3"/>
  <c r="D103" i="3"/>
  <c r="C103" i="3"/>
  <c r="B103" i="3"/>
  <c r="A103" i="3"/>
  <c r="D102" i="3"/>
  <c r="C102" i="3"/>
  <c r="B102" i="3"/>
  <c r="A102" i="3"/>
  <c r="D101" i="3"/>
  <c r="C101" i="3"/>
  <c r="B101" i="3"/>
  <c r="A101" i="3"/>
  <c r="D100" i="3"/>
  <c r="C100" i="3"/>
  <c r="B100" i="3"/>
  <c r="A100" i="3"/>
  <c r="D99" i="3"/>
  <c r="C99" i="3"/>
  <c r="B99" i="3"/>
  <c r="A99" i="3"/>
  <c r="D98" i="3"/>
  <c r="C98" i="3"/>
  <c r="B98" i="3"/>
  <c r="A98" i="3"/>
  <c r="D97" i="3"/>
  <c r="C97" i="3"/>
  <c r="B97" i="3"/>
  <c r="A97" i="3"/>
  <c r="D96" i="3"/>
  <c r="C96" i="3"/>
  <c r="B96" i="3"/>
  <c r="A96" i="3"/>
  <c r="D95" i="3"/>
  <c r="C95" i="3"/>
  <c r="B95" i="3"/>
  <c r="A95" i="3"/>
  <c r="D94" i="3"/>
  <c r="C94" i="3"/>
  <c r="B94" i="3"/>
  <c r="A94" i="3"/>
  <c r="D93" i="3"/>
  <c r="C93" i="3"/>
  <c r="B93" i="3"/>
  <c r="A93" i="3"/>
  <c r="D92" i="3"/>
  <c r="C92" i="3"/>
  <c r="B92" i="3"/>
  <c r="A92" i="3"/>
  <c r="D91" i="3"/>
  <c r="C91" i="3"/>
  <c r="B91" i="3"/>
  <c r="A91" i="3"/>
  <c r="D90" i="3"/>
  <c r="C90" i="3"/>
  <c r="B90" i="3"/>
  <c r="A90" i="3"/>
  <c r="D89" i="3"/>
  <c r="C89" i="3"/>
  <c r="B89" i="3"/>
  <c r="A89" i="3"/>
  <c r="D88" i="3"/>
  <c r="C88" i="3"/>
  <c r="B88" i="3"/>
  <c r="A88" i="3"/>
  <c r="D87" i="3"/>
  <c r="C87" i="3"/>
  <c r="B87" i="3"/>
  <c r="A87" i="3"/>
  <c r="D86" i="3"/>
  <c r="C86" i="3"/>
  <c r="B86" i="3"/>
  <c r="A86" i="3"/>
  <c r="D85" i="3"/>
  <c r="C85" i="3"/>
  <c r="B85" i="3"/>
  <c r="A85" i="3"/>
  <c r="D84" i="3"/>
  <c r="C84" i="3"/>
  <c r="B84" i="3"/>
  <c r="A84" i="3"/>
  <c r="D83" i="3"/>
  <c r="C83" i="3"/>
  <c r="B83" i="3"/>
  <c r="A83" i="3"/>
  <c r="D82" i="3"/>
  <c r="C82" i="3"/>
  <c r="B82" i="3"/>
  <c r="A82" i="3"/>
  <c r="D81" i="3"/>
  <c r="C81" i="3"/>
  <c r="B81" i="3"/>
  <c r="A81" i="3"/>
  <c r="D80" i="3"/>
  <c r="C80" i="3"/>
  <c r="B80" i="3"/>
  <c r="A80" i="3"/>
  <c r="D79" i="3"/>
  <c r="C79" i="3"/>
  <c r="B79" i="3"/>
  <c r="A79" i="3"/>
  <c r="D78" i="3"/>
  <c r="C78" i="3"/>
  <c r="B78" i="3"/>
  <c r="A78" i="3"/>
  <c r="D77" i="3"/>
  <c r="C77" i="3"/>
  <c r="B77" i="3"/>
  <c r="A77" i="3"/>
  <c r="D76" i="3"/>
  <c r="C76" i="3"/>
  <c r="B76" i="3"/>
  <c r="A76" i="3"/>
  <c r="D75" i="3"/>
  <c r="C75" i="3"/>
  <c r="B75" i="3"/>
  <c r="A75" i="3"/>
  <c r="D74" i="3"/>
  <c r="C74" i="3"/>
  <c r="B74" i="3"/>
  <c r="A74" i="3"/>
  <c r="D73" i="3"/>
  <c r="C73" i="3"/>
  <c r="B73" i="3"/>
  <c r="A73" i="3"/>
  <c r="D72" i="3"/>
  <c r="C72" i="3"/>
  <c r="B72" i="3"/>
  <c r="A72" i="3"/>
  <c r="D71" i="3"/>
  <c r="C71" i="3"/>
  <c r="B71" i="3"/>
  <c r="A71" i="3"/>
  <c r="D70" i="3"/>
  <c r="C70" i="3"/>
  <c r="B70" i="3"/>
  <c r="A70" i="3"/>
  <c r="D69" i="3"/>
  <c r="C69" i="3"/>
  <c r="B69" i="3"/>
  <c r="A69" i="3"/>
  <c r="D68" i="3"/>
  <c r="C68" i="3"/>
  <c r="B68" i="3"/>
  <c r="A68" i="3"/>
  <c r="D67" i="3"/>
  <c r="C67" i="3"/>
  <c r="B67" i="3"/>
  <c r="A67" i="3"/>
  <c r="D66" i="3"/>
  <c r="C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D61" i="3"/>
  <c r="C61" i="3"/>
  <c r="B61" i="3"/>
  <c r="A61" i="3"/>
  <c r="D60" i="3"/>
  <c r="C60" i="3"/>
  <c r="B60" i="3"/>
  <c r="A60" i="3"/>
  <c r="D59" i="3"/>
  <c r="C59" i="3"/>
  <c r="B59" i="3"/>
  <c r="A59" i="3"/>
  <c r="D58" i="3"/>
  <c r="C58" i="3"/>
  <c r="B58" i="3"/>
  <c r="A58" i="3"/>
  <c r="D57" i="3"/>
  <c r="C57" i="3"/>
  <c r="B57" i="3"/>
  <c r="A57" i="3"/>
  <c r="D56" i="3"/>
  <c r="C56" i="3"/>
  <c r="B56" i="3"/>
  <c r="A56" i="3"/>
  <c r="D55" i="3"/>
  <c r="C55" i="3"/>
  <c r="B55" i="3"/>
  <c r="A55" i="3"/>
  <c r="D54" i="3"/>
  <c r="C54" i="3"/>
  <c r="B54" i="3"/>
  <c r="A54" i="3"/>
  <c r="D53" i="3"/>
  <c r="C53" i="3"/>
  <c r="B53" i="3"/>
  <c r="A53" i="3"/>
  <c r="D52" i="3"/>
  <c r="C52" i="3"/>
  <c r="B52" i="3"/>
  <c r="A52" i="3"/>
  <c r="D51" i="3"/>
  <c r="C51" i="3"/>
  <c r="B51" i="3"/>
  <c r="A51" i="3"/>
  <c r="D50" i="3"/>
  <c r="C50" i="3"/>
  <c r="B50" i="3"/>
  <c r="A50" i="3"/>
  <c r="D49" i="3"/>
  <c r="C49" i="3"/>
  <c r="B49" i="3"/>
  <c r="A49" i="3"/>
  <c r="D48" i="3"/>
  <c r="C48" i="3"/>
  <c r="B48" i="3"/>
  <c r="A48" i="3"/>
  <c r="D47" i="3"/>
  <c r="C47" i="3"/>
  <c r="B47" i="3"/>
  <c r="A47" i="3"/>
  <c r="D46" i="3"/>
  <c r="C46" i="3"/>
  <c r="B46" i="3"/>
  <c r="A46" i="3"/>
  <c r="D45" i="3"/>
  <c r="C45" i="3"/>
  <c r="B45" i="3"/>
  <c r="A45" i="3"/>
  <c r="D44" i="3"/>
  <c r="C44" i="3"/>
  <c r="B44" i="3"/>
  <c r="A44" i="3"/>
  <c r="D43" i="3"/>
  <c r="C43" i="3"/>
  <c r="B43" i="3"/>
  <c r="A43" i="3"/>
  <c r="D42" i="3"/>
  <c r="C42" i="3"/>
  <c r="B42" i="3"/>
  <c r="A42" i="3"/>
  <c r="D41" i="3"/>
  <c r="C41" i="3"/>
  <c r="B41" i="3"/>
  <c r="A41" i="3"/>
  <c r="D40" i="3"/>
  <c r="C40" i="3"/>
  <c r="B40" i="3"/>
  <c r="A40" i="3"/>
  <c r="D39" i="3"/>
  <c r="C39" i="3"/>
  <c r="B39" i="3"/>
  <c r="A39" i="3"/>
  <c r="D38" i="3"/>
  <c r="C38" i="3"/>
  <c r="B38" i="3"/>
  <c r="A38" i="3"/>
  <c r="D37" i="3"/>
  <c r="C37" i="3"/>
  <c r="B37" i="3"/>
  <c r="A37" i="3"/>
  <c r="D36" i="3"/>
  <c r="C36" i="3"/>
  <c r="B36" i="3"/>
  <c r="A36" i="3"/>
  <c r="D35" i="3"/>
  <c r="C35" i="3"/>
  <c r="B35" i="3"/>
  <c r="A35" i="3"/>
  <c r="D34" i="3"/>
  <c r="C34" i="3"/>
  <c r="B34" i="3"/>
  <c r="A34" i="3"/>
  <c r="D33" i="3"/>
  <c r="C33" i="3"/>
  <c r="B33" i="3"/>
  <c r="A33" i="3"/>
  <c r="D32" i="3"/>
  <c r="C32" i="3"/>
  <c r="B32" i="3"/>
  <c r="A32" i="3"/>
  <c r="D31" i="3"/>
  <c r="C31" i="3"/>
  <c r="B31" i="3"/>
  <c r="A31" i="3"/>
  <c r="D30" i="3"/>
  <c r="C30" i="3"/>
  <c r="B30" i="3"/>
  <c r="A30" i="3"/>
  <c r="D29" i="3"/>
  <c r="C29" i="3"/>
  <c r="B29" i="3"/>
  <c r="A29" i="3"/>
  <c r="D28" i="3"/>
  <c r="C28" i="3"/>
  <c r="B28" i="3"/>
  <c r="A28" i="3"/>
  <c r="D27" i="3"/>
  <c r="C27" i="3"/>
  <c r="B27" i="3"/>
  <c r="A27" i="3"/>
  <c r="D26" i="3"/>
  <c r="C26" i="3"/>
  <c r="B26" i="3"/>
  <c r="A26" i="3"/>
  <c r="D25" i="3"/>
  <c r="C25" i="3"/>
  <c r="B25" i="3"/>
  <c r="A25" i="3"/>
  <c r="D24" i="3"/>
  <c r="C24" i="3"/>
  <c r="B24" i="3"/>
  <c r="A24" i="3"/>
  <c r="D23" i="3"/>
  <c r="C23" i="3"/>
  <c r="B23" i="3"/>
  <c r="A23" i="3"/>
  <c r="D22" i="3"/>
  <c r="C22" i="3"/>
  <c r="B22" i="3"/>
  <c r="A22" i="3"/>
  <c r="D21" i="3"/>
  <c r="C21" i="3"/>
  <c r="B21" i="3"/>
  <c r="A21" i="3"/>
  <c r="D20" i="3"/>
  <c r="C20" i="3"/>
  <c r="B20" i="3"/>
  <c r="A20" i="3"/>
  <c r="D19" i="3"/>
  <c r="C19" i="3"/>
  <c r="B19" i="3"/>
  <c r="A19" i="3"/>
  <c r="D18" i="3"/>
  <c r="C18" i="3"/>
  <c r="B18" i="3"/>
  <c r="A18" i="3"/>
  <c r="D17" i="3"/>
  <c r="C17" i="3"/>
  <c r="B17" i="3"/>
  <c r="A17" i="3"/>
  <c r="D16" i="3"/>
  <c r="C16" i="3"/>
  <c r="B16" i="3"/>
  <c r="A16" i="3"/>
  <c r="D15" i="3"/>
  <c r="C15" i="3"/>
  <c r="B15" i="3"/>
  <c r="A15" i="3"/>
  <c r="D14" i="3"/>
  <c r="C14" i="3"/>
  <c r="B14" i="3"/>
  <c r="A14" i="3"/>
  <c r="D13" i="3"/>
  <c r="C13" i="3"/>
  <c r="B13" i="3"/>
  <c r="A13" i="3"/>
  <c r="D12" i="3"/>
  <c r="C12" i="3"/>
  <c r="B12" i="3"/>
  <c r="A12" i="3"/>
  <c r="D11" i="3"/>
  <c r="C11" i="3"/>
  <c r="B11" i="3"/>
  <c r="A11" i="3"/>
  <c r="D10" i="3"/>
  <c r="C10" i="3"/>
  <c r="B10" i="3"/>
  <c r="A10" i="3"/>
  <c r="D9" i="3"/>
  <c r="C9" i="3"/>
  <c r="B9" i="3"/>
  <c r="A9" i="3"/>
  <c r="D8" i="3"/>
  <c r="C8" i="3"/>
  <c r="B8" i="3"/>
  <c r="A8" i="3"/>
  <c r="D7" i="3"/>
  <c r="C7" i="3"/>
  <c r="B7" i="3"/>
  <c r="A7" i="3"/>
  <c r="D6" i="3"/>
  <c r="C6" i="3"/>
  <c r="B6" i="3"/>
  <c r="A6" i="3"/>
  <c r="D5" i="3"/>
  <c r="C5" i="3"/>
  <c r="B5" i="3"/>
  <c r="A5" i="3"/>
  <c r="D4" i="3"/>
  <c r="C4" i="3"/>
  <c r="B4" i="3"/>
  <c r="A4" i="3"/>
  <c r="D3" i="3"/>
  <c r="C3" i="3"/>
  <c r="B3" i="3"/>
  <c r="A3" i="3"/>
  <c r="D2" i="3"/>
  <c r="C2" i="3"/>
  <c r="B2" i="3"/>
  <c r="A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H300" i="3"/>
  <c r="G300" i="3"/>
  <c r="F300" i="3"/>
  <c r="E300" i="3"/>
  <c r="H299" i="3"/>
  <c r="G299" i="3"/>
  <c r="F299" i="3"/>
  <c r="E299" i="3"/>
  <c r="H298" i="3"/>
  <c r="G298" i="3"/>
  <c r="F298" i="3"/>
  <c r="E298" i="3"/>
  <c r="H297" i="3"/>
  <c r="G297" i="3"/>
  <c r="F297" i="3"/>
  <c r="E297" i="3"/>
  <c r="H296" i="3"/>
  <c r="G296" i="3"/>
  <c r="F296" i="3"/>
  <c r="E296" i="3"/>
  <c r="H295" i="3"/>
  <c r="G295" i="3"/>
  <c r="F295" i="3"/>
  <c r="E295" i="3"/>
  <c r="H294" i="3"/>
  <c r="G294" i="3"/>
  <c r="F294" i="3"/>
  <c r="E294" i="3"/>
  <c r="H293" i="3"/>
  <c r="G293" i="3"/>
  <c r="F293" i="3"/>
  <c r="E293" i="3"/>
  <c r="H292" i="3"/>
  <c r="G292" i="3"/>
  <c r="F292" i="3"/>
  <c r="E292" i="3"/>
  <c r="H291" i="3"/>
  <c r="G291" i="3"/>
  <c r="F291" i="3"/>
  <c r="E291" i="3"/>
  <c r="H290" i="3"/>
  <c r="G290" i="3"/>
  <c r="F290" i="3"/>
  <c r="E290" i="3"/>
  <c r="H289" i="3"/>
  <c r="G289" i="3"/>
  <c r="F289" i="3"/>
  <c r="E289" i="3"/>
  <c r="H288" i="3"/>
  <c r="G288" i="3"/>
  <c r="F288" i="3"/>
  <c r="E288" i="3"/>
  <c r="H287" i="3"/>
  <c r="G287" i="3"/>
  <c r="F287" i="3"/>
  <c r="E287" i="3"/>
  <c r="H286" i="3"/>
  <c r="G286" i="3"/>
  <c r="F286" i="3"/>
  <c r="E286" i="3"/>
  <c r="H285" i="3"/>
  <c r="G285" i="3"/>
  <c r="F285" i="3"/>
  <c r="E285" i="3"/>
  <c r="H284" i="3"/>
  <c r="G284" i="3"/>
  <c r="F284" i="3"/>
  <c r="E284" i="3"/>
  <c r="H283" i="3"/>
  <c r="G283" i="3"/>
  <c r="F283" i="3"/>
  <c r="E283" i="3"/>
  <c r="H282" i="3"/>
  <c r="G282" i="3"/>
  <c r="F282" i="3"/>
  <c r="E282" i="3"/>
  <c r="H281" i="3"/>
  <c r="G281" i="3"/>
  <c r="F281" i="3"/>
  <c r="E281" i="3"/>
  <c r="H280" i="3"/>
  <c r="G280" i="3"/>
  <c r="F280" i="3"/>
  <c r="E280" i="3"/>
  <c r="H279" i="3"/>
  <c r="G279" i="3"/>
  <c r="F279" i="3"/>
  <c r="E279" i="3"/>
  <c r="H278" i="3"/>
  <c r="G278" i="3"/>
  <c r="F278" i="3"/>
  <c r="E278" i="3"/>
  <c r="H277" i="3"/>
  <c r="G277" i="3"/>
  <c r="F277" i="3"/>
  <c r="E277" i="3"/>
  <c r="H276" i="3"/>
  <c r="G276" i="3"/>
  <c r="F276" i="3"/>
  <c r="E276" i="3"/>
  <c r="H275" i="3"/>
  <c r="G275" i="3"/>
  <c r="F275" i="3"/>
  <c r="E275" i="3"/>
  <c r="H274" i="3"/>
  <c r="G274" i="3"/>
  <c r="F274" i="3"/>
  <c r="E274" i="3"/>
  <c r="H273" i="3"/>
  <c r="G273" i="3"/>
  <c r="F273" i="3"/>
  <c r="E273" i="3"/>
  <c r="H272" i="3"/>
  <c r="G272" i="3"/>
  <c r="F272" i="3"/>
  <c r="E272" i="3"/>
  <c r="H271" i="3"/>
  <c r="G271" i="3"/>
  <c r="F271" i="3"/>
  <c r="E271" i="3"/>
  <c r="H270" i="3"/>
  <c r="G270" i="3"/>
  <c r="F270" i="3"/>
  <c r="E270" i="3"/>
  <c r="H269" i="3"/>
  <c r="G269" i="3"/>
  <c r="F269" i="3"/>
  <c r="E269" i="3"/>
  <c r="H268" i="3"/>
  <c r="G268" i="3"/>
  <c r="F268" i="3"/>
  <c r="E268" i="3"/>
  <c r="H267" i="3"/>
  <c r="G267" i="3"/>
  <c r="F267" i="3"/>
  <c r="E267" i="3"/>
  <c r="H266" i="3"/>
  <c r="G266" i="3"/>
  <c r="F266" i="3"/>
  <c r="E266" i="3"/>
  <c r="H265" i="3"/>
  <c r="G265" i="3"/>
  <c r="F265" i="3"/>
  <c r="E265" i="3"/>
  <c r="H264" i="3"/>
  <c r="G264" i="3"/>
  <c r="F264" i="3"/>
  <c r="E264" i="3"/>
  <c r="H263" i="3"/>
  <c r="G263" i="3"/>
  <c r="F263" i="3"/>
  <c r="E263" i="3"/>
  <c r="H262" i="3"/>
  <c r="G262" i="3"/>
  <c r="F262" i="3"/>
  <c r="E262" i="3"/>
  <c r="H261" i="3"/>
  <c r="G261" i="3"/>
  <c r="F261" i="3"/>
  <c r="E261" i="3"/>
  <c r="H260" i="3"/>
  <c r="G260" i="3"/>
  <c r="F260" i="3"/>
  <c r="E260" i="3"/>
  <c r="H259" i="3"/>
  <c r="G259" i="3"/>
  <c r="F259" i="3"/>
  <c r="E259" i="3"/>
  <c r="H258" i="3"/>
  <c r="G258" i="3"/>
  <c r="F258" i="3"/>
  <c r="E258" i="3"/>
  <c r="H257" i="3"/>
  <c r="G257" i="3"/>
  <c r="F257" i="3"/>
  <c r="E257" i="3"/>
  <c r="H256" i="3"/>
  <c r="G256" i="3"/>
  <c r="F256" i="3"/>
  <c r="E256" i="3"/>
  <c r="H255" i="3"/>
  <c r="G255" i="3"/>
  <c r="F255" i="3"/>
  <c r="E255" i="3"/>
  <c r="H254" i="3"/>
  <c r="G254" i="3"/>
  <c r="F254" i="3"/>
  <c r="E254" i="3"/>
  <c r="H253" i="3"/>
  <c r="G253" i="3"/>
  <c r="F253" i="3"/>
  <c r="E253" i="3"/>
  <c r="H252" i="3"/>
  <c r="G252" i="3"/>
  <c r="F252" i="3"/>
  <c r="E252" i="3"/>
  <c r="H251" i="3"/>
  <c r="G251" i="3"/>
  <c r="F251" i="3"/>
  <c r="E251" i="3"/>
  <c r="H250" i="3"/>
  <c r="G250" i="3"/>
  <c r="F250" i="3"/>
  <c r="E250" i="3"/>
  <c r="H249" i="3"/>
  <c r="G249" i="3"/>
  <c r="F249" i="3"/>
  <c r="E249" i="3"/>
  <c r="H248" i="3"/>
  <c r="G248" i="3"/>
  <c r="F248" i="3"/>
  <c r="E248" i="3"/>
  <c r="H247" i="3"/>
  <c r="G247" i="3"/>
  <c r="F247" i="3"/>
  <c r="E247" i="3"/>
  <c r="H246" i="3"/>
  <c r="G246" i="3"/>
  <c r="F246" i="3"/>
  <c r="E246" i="3"/>
  <c r="H245" i="3"/>
  <c r="G245" i="3"/>
  <c r="F245" i="3"/>
  <c r="E245" i="3"/>
  <c r="H244" i="3"/>
  <c r="G244" i="3"/>
  <c r="F244" i="3"/>
  <c r="E244" i="3"/>
  <c r="H243" i="3"/>
  <c r="G243" i="3"/>
  <c r="F243" i="3"/>
  <c r="E243" i="3"/>
  <c r="H242" i="3"/>
  <c r="G242" i="3"/>
  <c r="F242" i="3"/>
  <c r="E242" i="3"/>
  <c r="H241" i="3"/>
  <c r="G241" i="3"/>
  <c r="F241" i="3"/>
  <c r="E241" i="3"/>
  <c r="H240" i="3"/>
  <c r="G240" i="3"/>
  <c r="F240" i="3"/>
  <c r="E240" i="3"/>
  <c r="H239" i="3"/>
  <c r="G239" i="3"/>
  <c r="F239" i="3"/>
  <c r="E239" i="3"/>
  <c r="H238" i="3"/>
  <c r="G238" i="3"/>
  <c r="F238" i="3"/>
  <c r="E238" i="3"/>
  <c r="H237" i="3"/>
  <c r="G237" i="3"/>
  <c r="F237" i="3"/>
  <c r="E237" i="3"/>
  <c r="H236" i="3"/>
  <c r="G236" i="3"/>
  <c r="F236" i="3"/>
  <c r="E236" i="3"/>
  <c r="H235" i="3"/>
  <c r="G235" i="3"/>
  <c r="F235" i="3"/>
  <c r="E235" i="3"/>
  <c r="H234" i="3"/>
  <c r="G234" i="3"/>
  <c r="F234" i="3"/>
  <c r="E234" i="3"/>
  <c r="H233" i="3"/>
  <c r="G233" i="3"/>
  <c r="F233" i="3"/>
  <c r="E233" i="3"/>
  <c r="H232" i="3"/>
  <c r="G232" i="3"/>
  <c r="F232" i="3"/>
  <c r="E232" i="3"/>
  <c r="H231" i="3"/>
  <c r="G231" i="3"/>
  <c r="F231" i="3"/>
  <c r="E231" i="3"/>
  <c r="H230" i="3"/>
  <c r="G230" i="3"/>
  <c r="F230" i="3"/>
  <c r="E230" i="3"/>
  <c r="H229" i="3"/>
  <c r="G229" i="3"/>
  <c r="F229" i="3"/>
  <c r="E229" i="3"/>
  <c r="H228" i="3"/>
  <c r="G228" i="3"/>
  <c r="F228" i="3"/>
  <c r="E228" i="3"/>
  <c r="H227" i="3"/>
  <c r="G227" i="3"/>
  <c r="F227" i="3"/>
  <c r="E227" i="3"/>
  <c r="H226" i="3"/>
  <c r="G226" i="3"/>
  <c r="F226" i="3"/>
  <c r="E226" i="3"/>
  <c r="H225" i="3"/>
  <c r="G225" i="3"/>
  <c r="F225" i="3"/>
  <c r="E225" i="3"/>
  <c r="H224" i="3"/>
  <c r="G224" i="3"/>
  <c r="F224" i="3"/>
  <c r="E224" i="3"/>
  <c r="H223" i="3"/>
  <c r="G223" i="3"/>
  <c r="F223" i="3"/>
  <c r="E223" i="3"/>
  <c r="H222" i="3"/>
  <c r="G222" i="3"/>
  <c r="F222" i="3"/>
  <c r="E222" i="3"/>
  <c r="H221" i="3"/>
  <c r="G221" i="3"/>
  <c r="F221" i="3"/>
  <c r="E221" i="3"/>
  <c r="H220" i="3"/>
  <c r="G220" i="3"/>
  <c r="F220" i="3"/>
  <c r="E220" i="3"/>
  <c r="H219" i="3"/>
  <c r="G219" i="3"/>
  <c r="F219" i="3"/>
  <c r="E219" i="3"/>
  <c r="H218" i="3"/>
  <c r="G218" i="3"/>
  <c r="F218" i="3"/>
  <c r="E218" i="3"/>
  <c r="H217" i="3"/>
  <c r="G217" i="3"/>
  <c r="F217" i="3"/>
  <c r="E217" i="3"/>
  <c r="H216" i="3"/>
  <c r="G216" i="3"/>
  <c r="F216" i="3"/>
  <c r="E216" i="3"/>
  <c r="H215" i="3"/>
  <c r="G215" i="3"/>
  <c r="F215" i="3"/>
  <c r="E215" i="3"/>
  <c r="H214" i="3"/>
  <c r="G214" i="3"/>
  <c r="F214" i="3"/>
  <c r="E214" i="3"/>
  <c r="H213" i="3"/>
  <c r="G213" i="3"/>
  <c r="F213" i="3"/>
  <c r="E213" i="3"/>
  <c r="H212" i="3"/>
  <c r="G212" i="3"/>
  <c r="F212" i="3"/>
  <c r="E212" i="3"/>
  <c r="H211" i="3"/>
  <c r="G211" i="3"/>
  <c r="F211" i="3"/>
  <c r="E211" i="3"/>
  <c r="H210" i="3"/>
  <c r="G210" i="3"/>
  <c r="F210" i="3"/>
  <c r="E210" i="3"/>
  <c r="H209" i="3"/>
  <c r="G209" i="3"/>
  <c r="F209" i="3"/>
  <c r="E209" i="3"/>
  <c r="H208" i="3"/>
  <c r="G208" i="3"/>
  <c r="F208" i="3"/>
  <c r="E208" i="3"/>
  <c r="H207" i="3"/>
  <c r="G207" i="3"/>
  <c r="F207" i="3"/>
  <c r="E207" i="3"/>
  <c r="H206" i="3"/>
  <c r="G206" i="3"/>
  <c r="F206" i="3"/>
  <c r="E206" i="3"/>
  <c r="H205" i="3"/>
  <c r="G205" i="3"/>
  <c r="F205" i="3"/>
  <c r="E205" i="3"/>
  <c r="H204" i="3"/>
  <c r="G204" i="3"/>
  <c r="F204" i="3"/>
  <c r="E204" i="3"/>
  <c r="H203" i="3"/>
  <c r="G203" i="3"/>
  <c r="F203" i="3"/>
  <c r="E203" i="3"/>
  <c r="H202" i="3"/>
  <c r="G202" i="3"/>
  <c r="F202" i="3"/>
  <c r="E202" i="3"/>
  <c r="H201" i="3"/>
  <c r="G201" i="3"/>
  <c r="F201" i="3"/>
  <c r="E201" i="3"/>
  <c r="H200" i="3"/>
  <c r="G200" i="3"/>
  <c r="F200" i="3"/>
  <c r="E200" i="3"/>
  <c r="H199" i="3"/>
  <c r="G199" i="3"/>
  <c r="F199" i="3"/>
  <c r="E199" i="3"/>
  <c r="H198" i="3"/>
  <c r="G198" i="3"/>
  <c r="F198" i="3"/>
  <c r="E198" i="3"/>
  <c r="H197" i="3"/>
  <c r="G197" i="3"/>
  <c r="F197" i="3"/>
  <c r="E197" i="3"/>
  <c r="H196" i="3"/>
  <c r="G196" i="3"/>
  <c r="F196" i="3"/>
  <c r="E196" i="3"/>
  <c r="H195" i="3"/>
  <c r="G195" i="3"/>
  <c r="F195" i="3"/>
  <c r="E195" i="3"/>
  <c r="H194" i="3"/>
  <c r="G194" i="3"/>
  <c r="F194" i="3"/>
  <c r="E194" i="3"/>
  <c r="H193" i="3"/>
  <c r="G193" i="3"/>
  <c r="F193" i="3"/>
  <c r="E193" i="3"/>
  <c r="H192" i="3"/>
  <c r="G192" i="3"/>
  <c r="F192" i="3"/>
  <c r="E192" i="3"/>
  <c r="H191" i="3"/>
  <c r="G191" i="3"/>
  <c r="F191" i="3"/>
  <c r="E191" i="3"/>
  <c r="H190" i="3"/>
  <c r="G190" i="3"/>
  <c r="F190" i="3"/>
  <c r="E190" i="3"/>
  <c r="H189" i="3"/>
  <c r="G189" i="3"/>
  <c r="F189" i="3"/>
  <c r="E189" i="3"/>
  <c r="H188" i="3"/>
  <c r="G188" i="3"/>
  <c r="F188" i="3"/>
  <c r="E188" i="3"/>
  <c r="H187" i="3"/>
  <c r="G187" i="3"/>
  <c r="F187" i="3"/>
  <c r="E187" i="3"/>
  <c r="H186" i="3"/>
  <c r="G186" i="3"/>
  <c r="F186" i="3"/>
  <c r="E186" i="3"/>
  <c r="H185" i="3"/>
  <c r="G185" i="3"/>
  <c r="F185" i="3"/>
  <c r="E185" i="3"/>
  <c r="H184" i="3"/>
  <c r="G184" i="3"/>
  <c r="F184" i="3"/>
  <c r="E184" i="3"/>
  <c r="H183" i="3"/>
  <c r="G183" i="3"/>
  <c r="F183" i="3"/>
  <c r="E183" i="3"/>
  <c r="H182" i="3"/>
  <c r="G182" i="3"/>
  <c r="F182" i="3"/>
  <c r="E182" i="3"/>
  <c r="H181" i="3"/>
  <c r="G181" i="3"/>
  <c r="F181" i="3"/>
  <c r="E181" i="3"/>
  <c r="H180" i="3"/>
  <c r="G180" i="3"/>
  <c r="F180" i="3"/>
  <c r="E180" i="3"/>
  <c r="H179" i="3"/>
  <c r="G179" i="3"/>
  <c r="F179" i="3"/>
  <c r="E179" i="3"/>
  <c r="H178" i="3"/>
  <c r="G178" i="3"/>
  <c r="F178" i="3"/>
  <c r="E178" i="3"/>
  <c r="H177" i="3"/>
  <c r="G177" i="3"/>
  <c r="F177" i="3"/>
  <c r="E177" i="3"/>
  <c r="H176" i="3"/>
  <c r="G176" i="3"/>
  <c r="F176" i="3"/>
  <c r="E176" i="3"/>
  <c r="H175" i="3"/>
  <c r="G175" i="3"/>
  <c r="F175" i="3"/>
  <c r="E175" i="3"/>
  <c r="H174" i="3"/>
  <c r="G174" i="3"/>
  <c r="F174" i="3"/>
  <c r="E174" i="3"/>
  <c r="H173" i="3"/>
  <c r="G173" i="3"/>
  <c r="F173" i="3"/>
  <c r="E173" i="3"/>
  <c r="H172" i="3"/>
  <c r="G172" i="3"/>
  <c r="F172" i="3"/>
  <c r="E172" i="3"/>
  <c r="H171" i="3"/>
  <c r="G171" i="3"/>
  <c r="F171" i="3"/>
  <c r="E171" i="3"/>
  <c r="H170" i="3"/>
  <c r="G170" i="3"/>
  <c r="F170" i="3"/>
  <c r="E170" i="3"/>
  <c r="H169" i="3"/>
  <c r="G169" i="3"/>
  <c r="F169" i="3"/>
  <c r="E169" i="3"/>
  <c r="H168" i="3"/>
  <c r="G168" i="3"/>
  <c r="F168" i="3"/>
  <c r="E168" i="3"/>
  <c r="H167" i="3"/>
  <c r="G167" i="3"/>
  <c r="F167" i="3"/>
  <c r="E167" i="3"/>
  <c r="H166" i="3"/>
  <c r="G166" i="3"/>
  <c r="F166" i="3"/>
  <c r="E166" i="3"/>
  <c r="H165" i="3"/>
  <c r="G165" i="3"/>
  <c r="F165" i="3"/>
  <c r="E165" i="3"/>
  <c r="H164" i="3"/>
  <c r="G164" i="3"/>
  <c r="F164" i="3"/>
  <c r="E164" i="3"/>
  <c r="H163" i="3"/>
  <c r="G163" i="3"/>
  <c r="F163" i="3"/>
  <c r="E163" i="3"/>
  <c r="H162" i="3"/>
  <c r="G162" i="3"/>
  <c r="F162" i="3"/>
  <c r="E162" i="3"/>
  <c r="H161" i="3"/>
  <c r="G161" i="3"/>
  <c r="F161" i="3"/>
  <c r="E161" i="3"/>
  <c r="H160" i="3"/>
  <c r="G160" i="3"/>
  <c r="F160" i="3"/>
  <c r="E160" i="3"/>
  <c r="H159" i="3"/>
  <c r="G159" i="3"/>
  <c r="F159" i="3"/>
  <c r="E159" i="3"/>
  <c r="H158" i="3"/>
  <c r="G158" i="3"/>
  <c r="F158" i="3"/>
  <c r="E158" i="3"/>
  <c r="H157" i="3"/>
  <c r="G157" i="3"/>
  <c r="F157" i="3"/>
  <c r="E157" i="3"/>
  <c r="H156" i="3"/>
  <c r="G156" i="3"/>
  <c r="F156" i="3"/>
  <c r="E156" i="3"/>
  <c r="H155" i="3"/>
  <c r="G155" i="3"/>
  <c r="F155" i="3"/>
  <c r="E155" i="3"/>
  <c r="H154" i="3"/>
  <c r="G154" i="3"/>
  <c r="F154" i="3"/>
  <c r="E154" i="3"/>
  <c r="H153" i="3"/>
  <c r="G153" i="3"/>
  <c r="F153" i="3"/>
  <c r="E153" i="3"/>
  <c r="H152" i="3"/>
  <c r="G152" i="3"/>
  <c r="F152" i="3"/>
  <c r="E152" i="3"/>
  <c r="H151" i="3"/>
  <c r="G151" i="3"/>
  <c r="F151" i="3"/>
  <c r="E151" i="3"/>
  <c r="H150" i="3"/>
  <c r="G150" i="3"/>
  <c r="F150" i="3"/>
  <c r="E150" i="3"/>
  <c r="H149" i="3"/>
  <c r="G149" i="3"/>
  <c r="F149" i="3"/>
  <c r="E149" i="3"/>
  <c r="H148" i="3"/>
  <c r="G148" i="3"/>
  <c r="F148" i="3"/>
  <c r="E148" i="3"/>
  <c r="H147" i="3"/>
  <c r="G147" i="3"/>
  <c r="F147" i="3"/>
  <c r="E147" i="3"/>
  <c r="H146" i="3"/>
  <c r="G146" i="3"/>
  <c r="F146" i="3"/>
  <c r="E146" i="3"/>
  <c r="H145" i="3"/>
  <c r="G145" i="3"/>
  <c r="F145" i="3"/>
  <c r="E145" i="3"/>
  <c r="H144" i="3"/>
  <c r="G144" i="3"/>
  <c r="F144" i="3"/>
  <c r="E144" i="3"/>
  <c r="H143" i="3"/>
  <c r="G143" i="3"/>
  <c r="F143" i="3"/>
  <c r="E143" i="3"/>
  <c r="H142" i="3"/>
  <c r="G142" i="3"/>
  <c r="F142" i="3"/>
  <c r="E142" i="3"/>
  <c r="H141" i="3"/>
  <c r="G141" i="3"/>
  <c r="F141" i="3"/>
  <c r="E141" i="3"/>
  <c r="H140" i="3"/>
  <c r="G140" i="3"/>
  <c r="F140" i="3"/>
  <c r="E140" i="3"/>
  <c r="H139" i="3"/>
  <c r="G139" i="3"/>
  <c r="F139" i="3"/>
  <c r="E139" i="3"/>
  <c r="H138" i="3"/>
  <c r="G138" i="3"/>
  <c r="F138" i="3"/>
  <c r="E138" i="3"/>
  <c r="H137" i="3"/>
  <c r="G137" i="3"/>
  <c r="F137" i="3"/>
  <c r="E137" i="3"/>
  <c r="H136" i="3"/>
  <c r="G136" i="3"/>
  <c r="F136" i="3"/>
  <c r="E136" i="3"/>
  <c r="H135" i="3"/>
  <c r="G135" i="3"/>
  <c r="F135" i="3"/>
  <c r="E135" i="3"/>
  <c r="H134" i="3"/>
  <c r="G134" i="3"/>
  <c r="F134" i="3"/>
  <c r="E134" i="3"/>
  <c r="H133" i="3"/>
  <c r="G133" i="3"/>
  <c r="F133" i="3"/>
  <c r="E133" i="3"/>
  <c r="H132" i="3"/>
  <c r="G132" i="3"/>
  <c r="F132" i="3"/>
  <c r="E132" i="3"/>
  <c r="H131" i="3"/>
  <c r="G131" i="3"/>
  <c r="F131" i="3"/>
  <c r="E131" i="3"/>
  <c r="H130" i="3"/>
  <c r="G130" i="3"/>
  <c r="F130" i="3"/>
  <c r="E130" i="3"/>
  <c r="H129" i="3"/>
  <c r="G129" i="3"/>
  <c r="F129" i="3"/>
  <c r="E129" i="3"/>
  <c r="H128" i="3"/>
  <c r="G128" i="3"/>
  <c r="F128" i="3"/>
  <c r="E128" i="3"/>
  <c r="H127" i="3"/>
  <c r="G127" i="3"/>
  <c r="F127" i="3"/>
  <c r="E127" i="3"/>
  <c r="H126" i="3"/>
  <c r="G126" i="3"/>
  <c r="F126" i="3"/>
  <c r="E126" i="3"/>
  <c r="H125" i="3"/>
  <c r="G125" i="3"/>
  <c r="F125" i="3"/>
  <c r="E125" i="3"/>
  <c r="H124" i="3"/>
  <c r="G124" i="3"/>
  <c r="F124" i="3"/>
  <c r="E124" i="3"/>
  <c r="H123" i="3"/>
  <c r="G123" i="3"/>
  <c r="F123" i="3"/>
  <c r="E123" i="3"/>
  <c r="H122" i="3"/>
  <c r="G122" i="3"/>
  <c r="F122" i="3"/>
  <c r="E122" i="3"/>
  <c r="H121" i="3"/>
  <c r="G121" i="3"/>
  <c r="F121" i="3"/>
  <c r="E121" i="3"/>
  <c r="H120" i="3"/>
  <c r="G120" i="3"/>
  <c r="F120" i="3"/>
  <c r="E120" i="3"/>
  <c r="H119" i="3"/>
  <c r="G119" i="3"/>
  <c r="F119" i="3"/>
  <c r="E119" i="3"/>
  <c r="H118" i="3"/>
  <c r="G118" i="3"/>
  <c r="F118" i="3"/>
  <c r="E118" i="3"/>
  <c r="H117" i="3"/>
  <c r="G117" i="3"/>
  <c r="F117" i="3"/>
  <c r="E117" i="3"/>
  <c r="H116" i="3"/>
  <c r="G116" i="3"/>
  <c r="F116" i="3"/>
  <c r="E116" i="3"/>
  <c r="H115" i="3"/>
  <c r="G115" i="3"/>
  <c r="F115" i="3"/>
  <c r="E115" i="3"/>
  <c r="H114" i="3"/>
  <c r="G114" i="3"/>
  <c r="F114" i="3"/>
  <c r="E114" i="3"/>
  <c r="H113" i="3"/>
  <c r="G113" i="3"/>
  <c r="F113" i="3"/>
  <c r="E113" i="3"/>
  <c r="H112" i="3"/>
  <c r="G112" i="3"/>
  <c r="F112" i="3"/>
  <c r="E112" i="3"/>
  <c r="H111" i="3"/>
  <c r="G111" i="3"/>
  <c r="F111" i="3"/>
  <c r="E111" i="3"/>
  <c r="H110" i="3"/>
  <c r="G110" i="3"/>
  <c r="F110" i="3"/>
  <c r="E110" i="3"/>
  <c r="H109" i="3"/>
  <c r="G109" i="3"/>
  <c r="F109" i="3"/>
  <c r="E109" i="3"/>
  <c r="H108" i="3"/>
  <c r="G108" i="3"/>
  <c r="F108" i="3"/>
  <c r="E108" i="3"/>
  <c r="H107" i="3"/>
  <c r="G107" i="3"/>
  <c r="F107" i="3"/>
  <c r="E107" i="3"/>
  <c r="H106" i="3"/>
  <c r="G106" i="3"/>
  <c r="F106" i="3"/>
  <c r="E106" i="3"/>
  <c r="H105" i="3"/>
  <c r="G105" i="3"/>
  <c r="F105" i="3"/>
  <c r="E105" i="3"/>
  <c r="H104" i="3"/>
  <c r="G104" i="3"/>
  <c r="F104" i="3"/>
  <c r="E104" i="3"/>
  <c r="H103" i="3"/>
  <c r="G103" i="3"/>
  <c r="F103" i="3"/>
  <c r="E103" i="3"/>
  <c r="H102" i="3"/>
  <c r="G102" i="3"/>
  <c r="F102" i="3"/>
  <c r="E102" i="3"/>
  <c r="H101" i="3"/>
  <c r="G101" i="3"/>
  <c r="F101" i="3"/>
  <c r="E101" i="3"/>
  <c r="H100" i="3"/>
  <c r="G100" i="3"/>
  <c r="F100" i="3"/>
  <c r="E100" i="3"/>
  <c r="H99" i="3"/>
  <c r="G99" i="3"/>
  <c r="F99" i="3"/>
  <c r="E99" i="3"/>
  <c r="H98" i="3"/>
  <c r="G98" i="3"/>
  <c r="F98" i="3"/>
  <c r="E98" i="3"/>
  <c r="H97" i="3"/>
  <c r="G97" i="3"/>
  <c r="F97" i="3"/>
  <c r="E97" i="3"/>
  <c r="H96" i="3"/>
  <c r="G96" i="3"/>
  <c r="F96" i="3"/>
  <c r="E96" i="3"/>
  <c r="H95" i="3"/>
  <c r="G95" i="3"/>
  <c r="F95" i="3"/>
  <c r="E95" i="3"/>
  <c r="H94" i="3"/>
  <c r="G94" i="3"/>
  <c r="F94" i="3"/>
  <c r="E94" i="3"/>
  <c r="H93" i="3"/>
  <c r="G93" i="3"/>
  <c r="F93" i="3"/>
  <c r="E93" i="3"/>
  <c r="H92" i="3"/>
  <c r="G92" i="3"/>
  <c r="F92" i="3"/>
  <c r="E92" i="3"/>
  <c r="H91" i="3"/>
  <c r="G91" i="3"/>
  <c r="F91" i="3"/>
  <c r="E91" i="3"/>
  <c r="H90" i="3"/>
  <c r="G90" i="3"/>
  <c r="F90" i="3"/>
  <c r="E90" i="3"/>
  <c r="H89" i="3"/>
  <c r="G89" i="3"/>
  <c r="F89" i="3"/>
  <c r="E89" i="3"/>
  <c r="H88" i="3"/>
  <c r="G88" i="3"/>
  <c r="F88" i="3"/>
  <c r="E88" i="3"/>
  <c r="H87" i="3"/>
  <c r="G87" i="3"/>
  <c r="F87" i="3"/>
  <c r="E87" i="3"/>
  <c r="H86" i="3"/>
  <c r="G86" i="3"/>
  <c r="F86" i="3"/>
  <c r="E86" i="3"/>
  <c r="H85" i="3"/>
  <c r="G85" i="3"/>
  <c r="F85" i="3"/>
  <c r="E85" i="3"/>
  <c r="H84" i="3"/>
  <c r="G84" i="3"/>
  <c r="F84" i="3"/>
  <c r="E84" i="3"/>
  <c r="H83" i="3"/>
  <c r="G83" i="3"/>
  <c r="F83" i="3"/>
  <c r="E83" i="3"/>
  <c r="H82" i="3"/>
  <c r="G82" i="3"/>
  <c r="F82" i="3"/>
  <c r="E82" i="3"/>
  <c r="H81" i="3"/>
  <c r="G81" i="3"/>
  <c r="F81" i="3"/>
  <c r="E81" i="3"/>
  <c r="H80" i="3"/>
  <c r="G80" i="3"/>
  <c r="F80" i="3"/>
  <c r="E80" i="3"/>
  <c r="H79" i="3"/>
  <c r="G79" i="3"/>
  <c r="F79" i="3"/>
  <c r="E79" i="3"/>
  <c r="H78" i="3"/>
  <c r="G78" i="3"/>
  <c r="F78" i="3"/>
  <c r="E78" i="3"/>
  <c r="H77" i="3"/>
  <c r="G77" i="3"/>
  <c r="F77" i="3"/>
  <c r="E77" i="3"/>
  <c r="H76" i="3"/>
  <c r="G76" i="3"/>
  <c r="F76" i="3"/>
  <c r="E76" i="3"/>
  <c r="H75" i="3"/>
  <c r="G75" i="3"/>
  <c r="F75" i="3"/>
  <c r="E75" i="3"/>
  <c r="H74" i="3"/>
  <c r="G74" i="3"/>
  <c r="F74" i="3"/>
  <c r="E74" i="3"/>
  <c r="H73" i="3"/>
  <c r="G73" i="3"/>
  <c r="F73" i="3"/>
  <c r="E73" i="3"/>
  <c r="H72" i="3"/>
  <c r="G72" i="3"/>
  <c r="F72" i="3"/>
  <c r="E72" i="3"/>
  <c r="H71" i="3"/>
  <c r="G71" i="3"/>
  <c r="F71" i="3"/>
  <c r="E71" i="3"/>
  <c r="H70" i="3"/>
  <c r="G70" i="3"/>
  <c r="F70" i="3"/>
  <c r="E70" i="3"/>
  <c r="H69" i="3"/>
  <c r="G69" i="3"/>
  <c r="F69" i="3"/>
  <c r="E69" i="3"/>
  <c r="H68" i="3"/>
  <c r="G68" i="3"/>
  <c r="F68" i="3"/>
  <c r="E68" i="3"/>
  <c r="H67" i="3"/>
  <c r="G67" i="3"/>
  <c r="F67" i="3"/>
  <c r="E67" i="3"/>
  <c r="H66" i="3"/>
  <c r="G66" i="3"/>
  <c r="F66" i="3"/>
  <c r="E66" i="3"/>
  <c r="H65" i="3"/>
  <c r="G65" i="3"/>
  <c r="F65" i="3"/>
  <c r="E65" i="3"/>
  <c r="H64" i="3"/>
  <c r="G64" i="3"/>
  <c r="F64" i="3"/>
  <c r="E64" i="3"/>
  <c r="H63" i="3"/>
  <c r="G63" i="3"/>
  <c r="F63" i="3"/>
  <c r="E63" i="3"/>
  <c r="H62" i="3"/>
  <c r="G62" i="3"/>
  <c r="F62" i="3"/>
  <c r="E62" i="3"/>
  <c r="H61" i="3"/>
  <c r="G61" i="3"/>
  <c r="F61" i="3"/>
  <c r="E61" i="3"/>
  <c r="H60" i="3"/>
  <c r="G60" i="3"/>
  <c r="F60" i="3"/>
  <c r="E60" i="3"/>
  <c r="H59" i="3"/>
  <c r="G59" i="3"/>
  <c r="F59" i="3"/>
  <c r="E59" i="3"/>
  <c r="H58" i="3"/>
  <c r="G58" i="3"/>
  <c r="F58" i="3"/>
  <c r="E58" i="3"/>
  <c r="H57" i="3"/>
  <c r="G57" i="3"/>
  <c r="F57" i="3"/>
  <c r="E57" i="3"/>
  <c r="H56" i="3"/>
  <c r="G56" i="3"/>
  <c r="F56" i="3"/>
  <c r="E56" i="3"/>
  <c r="H55" i="3"/>
  <c r="G55" i="3"/>
  <c r="F55" i="3"/>
  <c r="E55" i="3"/>
  <c r="H54" i="3"/>
  <c r="G54" i="3"/>
  <c r="F54" i="3"/>
  <c r="E54" i="3"/>
  <c r="H53" i="3"/>
  <c r="G53" i="3"/>
  <c r="F53" i="3"/>
  <c r="E53" i="3"/>
  <c r="H52" i="3"/>
  <c r="G52" i="3"/>
  <c r="F52" i="3"/>
  <c r="E52" i="3"/>
  <c r="H51" i="3"/>
  <c r="G51" i="3"/>
  <c r="F51" i="3"/>
  <c r="E51" i="3"/>
  <c r="H50" i="3"/>
  <c r="G50" i="3"/>
  <c r="F50" i="3"/>
  <c r="E50" i="3"/>
  <c r="H49" i="3"/>
  <c r="G49" i="3"/>
  <c r="F49" i="3"/>
  <c r="E49" i="3"/>
  <c r="H48" i="3"/>
  <c r="G48" i="3"/>
  <c r="F48" i="3"/>
  <c r="E48" i="3"/>
  <c r="H47" i="3"/>
  <c r="G47" i="3"/>
  <c r="F47" i="3"/>
  <c r="E47" i="3"/>
  <c r="H46" i="3"/>
  <c r="G46" i="3"/>
  <c r="F46" i="3"/>
  <c r="E46" i="3"/>
  <c r="H45" i="3"/>
  <c r="G45" i="3"/>
  <c r="F45" i="3"/>
  <c r="E45" i="3"/>
  <c r="H44" i="3"/>
  <c r="G44" i="3"/>
  <c r="F44" i="3"/>
  <c r="E44" i="3"/>
  <c r="H43" i="3"/>
  <c r="G43" i="3"/>
  <c r="F43" i="3"/>
  <c r="E43" i="3"/>
  <c r="H42" i="3"/>
  <c r="G42" i="3"/>
  <c r="F42" i="3"/>
  <c r="E42" i="3"/>
  <c r="H41" i="3"/>
  <c r="G41" i="3"/>
  <c r="F41" i="3"/>
  <c r="E41" i="3"/>
  <c r="H40" i="3"/>
  <c r="G40" i="3"/>
  <c r="F40" i="3"/>
  <c r="E40" i="3"/>
  <c r="H39" i="3"/>
  <c r="G39" i="3"/>
  <c r="F39" i="3"/>
  <c r="E39" i="3"/>
  <c r="H38" i="3"/>
  <c r="G38" i="3"/>
  <c r="F38" i="3"/>
  <c r="E38" i="3"/>
  <c r="H37" i="3"/>
  <c r="G37" i="3"/>
  <c r="F37" i="3"/>
  <c r="E37" i="3"/>
  <c r="H36" i="3"/>
  <c r="G36" i="3"/>
  <c r="F36" i="3"/>
  <c r="E36" i="3"/>
  <c r="H35" i="3"/>
  <c r="G35" i="3"/>
  <c r="F35" i="3"/>
  <c r="E35" i="3"/>
  <c r="H34" i="3"/>
  <c r="G34" i="3"/>
  <c r="F34" i="3"/>
  <c r="E34" i="3"/>
  <c r="H33" i="3"/>
  <c r="G33" i="3"/>
  <c r="F33" i="3"/>
  <c r="E33" i="3"/>
  <c r="H32" i="3"/>
  <c r="G32" i="3"/>
  <c r="F32" i="3"/>
  <c r="E32" i="3"/>
  <c r="H31" i="3"/>
  <c r="G31" i="3"/>
  <c r="F31" i="3"/>
  <c r="E31" i="3"/>
  <c r="H30" i="3"/>
  <c r="G30" i="3"/>
  <c r="F30" i="3"/>
  <c r="E30" i="3"/>
  <c r="H29" i="3"/>
  <c r="G29" i="3"/>
  <c r="F29" i="3"/>
  <c r="E29" i="3"/>
  <c r="H28" i="3"/>
  <c r="G28" i="3"/>
  <c r="F28" i="3"/>
  <c r="E28" i="3"/>
  <c r="H27" i="3"/>
  <c r="G27" i="3"/>
  <c r="F27" i="3"/>
  <c r="E27" i="3"/>
  <c r="H26" i="3"/>
  <c r="G26" i="3"/>
  <c r="F26" i="3"/>
  <c r="E26" i="3"/>
  <c r="H25" i="3"/>
  <c r="G25" i="3"/>
  <c r="F25" i="3"/>
  <c r="E25" i="3"/>
  <c r="H24" i="3"/>
  <c r="G24" i="3"/>
  <c r="F24" i="3"/>
  <c r="E24" i="3"/>
  <c r="H23" i="3"/>
  <c r="G23" i="3"/>
  <c r="F23" i="3"/>
  <c r="E23" i="3"/>
  <c r="H22" i="3"/>
  <c r="G22" i="3"/>
  <c r="F22" i="3"/>
  <c r="E22" i="3"/>
  <c r="H21" i="3"/>
  <c r="G21" i="3"/>
  <c r="F21" i="3"/>
  <c r="E21" i="3"/>
  <c r="H20" i="3"/>
  <c r="G20" i="3"/>
  <c r="F20" i="3"/>
  <c r="E20" i="3"/>
  <c r="H19" i="3"/>
  <c r="G19" i="3"/>
  <c r="F19" i="3"/>
  <c r="E19" i="3"/>
  <c r="H18" i="3"/>
  <c r="G18" i="3"/>
  <c r="F18" i="3"/>
  <c r="E18" i="3"/>
  <c r="H17" i="3"/>
  <c r="G17" i="3"/>
  <c r="F17" i="3"/>
  <c r="E17" i="3"/>
  <c r="H16" i="3"/>
  <c r="G16" i="3"/>
  <c r="F16" i="3"/>
  <c r="E16" i="3"/>
  <c r="H15" i="3"/>
  <c r="G15" i="3"/>
  <c r="F15" i="3"/>
  <c r="E15" i="3"/>
  <c r="H14" i="3"/>
  <c r="G14" i="3"/>
  <c r="F14" i="3"/>
  <c r="E14" i="3"/>
  <c r="H13" i="3"/>
  <c r="G13" i="3"/>
  <c r="F13" i="3"/>
  <c r="E13" i="3"/>
  <c r="H12" i="3"/>
  <c r="G12" i="3"/>
  <c r="F12" i="3"/>
  <c r="E12" i="3"/>
  <c r="H11" i="3"/>
  <c r="G11" i="3"/>
  <c r="F11" i="3"/>
  <c r="E11" i="3"/>
  <c r="H10" i="3"/>
  <c r="G10" i="3"/>
  <c r="F10" i="3"/>
  <c r="E10" i="3"/>
  <c r="H9" i="3"/>
  <c r="G9" i="3"/>
  <c r="F9" i="3"/>
  <c r="E9" i="3"/>
  <c r="H8" i="3"/>
  <c r="G8" i="3"/>
  <c r="F8" i="3"/>
  <c r="E8" i="3"/>
  <c r="H7" i="3"/>
  <c r="G7" i="3"/>
  <c r="F7" i="3"/>
  <c r="E7" i="3"/>
  <c r="H6" i="3"/>
  <c r="G6" i="3"/>
  <c r="F6" i="3"/>
  <c r="E6" i="3"/>
  <c r="H5" i="3"/>
  <c r="G5" i="3"/>
  <c r="F5" i="3"/>
  <c r="E5" i="3"/>
  <c r="H4" i="3"/>
  <c r="G4" i="3"/>
  <c r="F4" i="3"/>
  <c r="E4" i="3"/>
  <c r="H3" i="3"/>
  <c r="G3" i="3"/>
  <c r="F3" i="3"/>
  <c r="E3" i="3"/>
  <c r="H2" i="3"/>
  <c r="G2" i="3"/>
  <c r="F2" i="3"/>
  <c r="E2" i="3"/>
  <c r="D300" i="3" l="1"/>
  <c r="D299" i="3"/>
  <c r="C300" i="3"/>
  <c r="B300" i="3"/>
  <c r="A300" i="3"/>
  <c r="C299" i="3"/>
  <c r="B299" i="3"/>
  <c r="A299" i="3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L311" i="1" l="1"/>
  <c r="K311" i="1"/>
  <c r="L310" i="1"/>
  <c r="K310" i="1"/>
  <c r="L309" i="1"/>
  <c r="K309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K13" i="1"/>
  <c r="L13" i="1" l="1"/>
</calcChain>
</file>

<file path=xl/sharedStrings.xml><?xml version="1.0" encoding="utf-8"?>
<sst xmlns="http://schemas.openxmlformats.org/spreadsheetml/2006/main" count="743" uniqueCount="137">
  <si>
    <t>Quantidade</t>
  </si>
  <si>
    <t>Comprimento</t>
  </si>
  <si>
    <t>Largura</t>
  </si>
  <si>
    <t>Material</t>
  </si>
  <si>
    <t>Descrição</t>
  </si>
  <si>
    <t>Fita Abaixo</t>
  </si>
  <si>
    <t>Fita Acima</t>
  </si>
  <si>
    <t>Fita Esquerda</t>
  </si>
  <si>
    <t>Fita Direita</t>
  </si>
  <si>
    <t>Nome:</t>
  </si>
  <si>
    <t>Telefone:</t>
  </si>
  <si>
    <t>Escolher Chapa</t>
  </si>
  <si>
    <t>Escolher Fita</t>
  </si>
  <si>
    <t>Sem Fita</t>
  </si>
  <si>
    <t>TAMANHO DA CHAPA SELECIONADA</t>
  </si>
  <si>
    <t xml:space="preserve"> </t>
  </si>
  <si>
    <t>Largura (mm)</t>
  </si>
  <si>
    <t>Comprimento (mm)</t>
  </si>
  <si>
    <t>Só aplica-se fita de borda em chapas a partir de 15mm.</t>
  </si>
  <si>
    <t>TAMANHO DESEJADO DA PEÇA</t>
  </si>
  <si>
    <t>Selecione a Fita</t>
  </si>
  <si>
    <t>Quantidade de Peças</t>
  </si>
  <si>
    <t>FITA DE BORDA - marque com um X aonde quer fita</t>
  </si>
  <si>
    <t>Código</t>
  </si>
  <si>
    <t xml:space="preserve"> Altura</t>
  </si>
  <si>
    <t>MDF 15MM 1FACE BRANCO TX</t>
  </si>
  <si>
    <t>MDF 15MM 2FACE BRANCO TX</t>
  </si>
  <si>
    <t>BORDO PVC BRANCO 22MM REHAU</t>
  </si>
  <si>
    <t>MDF 2.5MM CRU PINUS</t>
  </si>
  <si>
    <t>BORDO PVC MADEIRADO 22MM REHAU</t>
  </si>
  <si>
    <t>49244</t>
  </si>
  <si>
    <t>MDF 6MM 1FACE BRANCO PINTADO/SELADO</t>
  </si>
  <si>
    <t>BORDO PVC MADERO CINZA 22MM</t>
  </si>
  <si>
    <t>MDF 6MM 2FACE BRANCO LAKA</t>
  </si>
  <si>
    <t>BORDO PVC NOGUEIRA TERRACOTA 22MM</t>
  </si>
  <si>
    <t>MDF 6MM 2FACE BRANCO TX</t>
  </si>
  <si>
    <t>BORDO PVC CUMARU NATIVO 22MM</t>
  </si>
  <si>
    <t>MDF 6MM 2FACE PRETO TX</t>
  </si>
  <si>
    <t>BORDO PVC LOURO FREIJO 22MM</t>
  </si>
  <si>
    <t>MDF 6MM CRU 2 LINHA</t>
  </si>
  <si>
    <t xml:space="preserve">BORDO PVC CINZA ITALIAN LAKA 22MM </t>
  </si>
  <si>
    <t>MDF 6MM CRU NAVAL 2 LINHA</t>
  </si>
  <si>
    <t>BORDO PVC FUME LAKA 22MM</t>
  </si>
  <si>
    <t>MDF 9MM CRU</t>
  </si>
  <si>
    <t>BORDO PVC ITALIAN NOCE LAKA 22MM</t>
  </si>
  <si>
    <t>MDF 12MM CRU</t>
  </si>
  <si>
    <t>BORDO PVC AMARELO LAKA 22MM</t>
  </si>
  <si>
    <t>MDF 15MM 2FACE MADERO CINZA EUCATEX</t>
  </si>
  <si>
    <t>BORDO PVC PRETO ONIX LAKA 22MM</t>
  </si>
  <si>
    <t>MDF 15MM 2FACE NOGUEIRA TERRACOTA EUCATEX</t>
  </si>
  <si>
    <t>BORDO PVC BRANCO NEVE LAKA 22MM</t>
  </si>
  <si>
    <t>MDF 15MM 2FACE CUMARU NATIVO EUCATEX</t>
  </si>
  <si>
    <t>BORDO PVC NATURAL OAK 22MM</t>
  </si>
  <si>
    <t>MDF 15MM 2FACE LOURO FREIJO EUCATEX</t>
  </si>
  <si>
    <t>BORDO PVC PEROBA ROSA 22MM</t>
  </si>
  <si>
    <t>MDF 15MM 2FACE CINZA ITALIAN LAKA EUCATEX</t>
  </si>
  <si>
    <t>BORDO PVC LAMINA DOURADA 22MM</t>
  </si>
  <si>
    <t>MDF 15MM 2FACE FUME LAKA EUCATEX</t>
  </si>
  <si>
    <t>BORDO PVC FREIJO AMBAR 22MM</t>
  </si>
  <si>
    <t>MDF 15MM 2FACE ITALIAN NOCE LAKA EUCATEX</t>
  </si>
  <si>
    <t>BORDO PVC LAMINA NATURALLE 22MM</t>
  </si>
  <si>
    <t>MDF 15MM 2FACE AMARELO GEMA LAKA EUCATEX</t>
  </si>
  <si>
    <t>BORDO PVC NOCE ORO 22MM</t>
  </si>
  <si>
    <t>MDF 15MM 2FACE PRETO ONIX LAKA EUCATEX</t>
  </si>
  <si>
    <t>BORDO PVC CARBONO 22MM</t>
  </si>
  <si>
    <t>49736</t>
  </si>
  <si>
    <t>MDF 15MM 2FACE BRANCO NEVE LAKA EUCATEX</t>
  </si>
  <si>
    <t>BORDO PVC QUARTZO BEGE 22MM</t>
  </si>
  <si>
    <t>MDF 15MM 2FACE NATURAL OAK EUCATEX</t>
  </si>
  <si>
    <t>BORDO PVC PETALA ROSA 22MM</t>
  </si>
  <si>
    <t>MDF 15MM 2FACE PEROBA ROSA EUCATEX</t>
  </si>
  <si>
    <t>BORDO PVC CRISTAL AQUA 22MM</t>
  </si>
  <si>
    <t>MDF 15MM 2FACE LAMINA DOURADA EUCATEX</t>
  </si>
  <si>
    <t>BORDO PVC CINZA SUPREMO 22MM</t>
  </si>
  <si>
    <t>MDF 15MM 2FACE FREIJO AMBAR EUCATEX</t>
  </si>
  <si>
    <t>BORDO PVC BLUE SKY 22MM</t>
  </si>
  <si>
    <t>MDF 15MM 2FACE LAMINA NATURALLE EUCATEX</t>
  </si>
  <si>
    <t>BORDO PVC VERDE MAR 22MM</t>
  </si>
  <si>
    <t>MDF 15MM 2FACE NOCE ORO EUCATEX</t>
  </si>
  <si>
    <t xml:space="preserve">BORDO PVC FREIJO BRASIL 22MM </t>
  </si>
  <si>
    <t>MDF 15MM CARBONO EUCATEX</t>
  </si>
  <si>
    <t>BORDO PVC ELMO MACCIATO 22MM</t>
  </si>
  <si>
    <t>MDF 15MM 2FACE QUARTZO BEGE EUCATEX</t>
  </si>
  <si>
    <t>BORDO PVC ITALIAN NOCE 22MM</t>
  </si>
  <si>
    <t>MDF 15MM 2FACE PETALA ROSA EUCATEX</t>
  </si>
  <si>
    <t>BORDO PVC CASTANHO BRONZE 22MM</t>
  </si>
  <si>
    <t>MDF 15MM 2FACE CRISTAL AQUA</t>
  </si>
  <si>
    <t>BORDO PVC ARENAS 22MM</t>
  </si>
  <si>
    <t>MDF 15MM 2FACE CINZA SUPREMO</t>
  </si>
  <si>
    <t>BORDO PVC FUME CLASSICO 22MM</t>
  </si>
  <si>
    <t>MDF 15MM 2FACE BLUE SKY EUCATEX</t>
  </si>
  <si>
    <t>BORDO PVC PRETO TX 22MM</t>
  </si>
  <si>
    <t>MDF 15MM 2FACE VERDE MAR EUCATEX</t>
  </si>
  <si>
    <t>MDF 15MM 2FACE FREIJO BRASIL EUCATEX</t>
  </si>
  <si>
    <t>MDF 15MM 2FACE ELMO MACCIATO EUCATEX</t>
  </si>
  <si>
    <t>MDF 15MM 2FACE ITALIAN NOCE EUCATEX</t>
  </si>
  <si>
    <t>MDF 15MM 2FACE CASTANHO BRONZE EUCATEX</t>
  </si>
  <si>
    <t>MDF 15MM 2FACE ARENAS EUCATEX</t>
  </si>
  <si>
    <t>MDF 15MM 2FACE PRETO TX EUCATEX</t>
  </si>
  <si>
    <t>MDF 18MM CRU 2 LINHA</t>
  </si>
  <si>
    <t>MDF 183X275 18MM CRU NAVAL ARAUCO</t>
  </si>
  <si>
    <t>MDF 18MM 2FACE BRANCO TX</t>
  </si>
  <si>
    <t>MDF 18MM 2FACE BRANCO TX NAVAL</t>
  </si>
  <si>
    <t>MDF 15MM 2FACE BRANCO TX NAVAL</t>
  </si>
  <si>
    <t>MDF 18MM 2FACE CARVALHO MUNIQUE</t>
  </si>
  <si>
    <t>COMP 4MM 160X220 NAVAL PINUS NM</t>
  </si>
  <si>
    <t>COMP 6MM 160X220 NAVAL VIROLA</t>
  </si>
  <si>
    <t>COMP 10MM 160X220 NAVAL PINUS NM</t>
  </si>
  <si>
    <t>COMP 15MM 160X220 NAVAL PINUS NM</t>
  </si>
  <si>
    <t>COMP 18MM 160X220 NAVAL PINUS NM</t>
  </si>
  <si>
    <t>COMP 20MM 160X220 NAVAL PINUS NM</t>
  </si>
  <si>
    <t>MDF 25MM CRU 2 LINHA</t>
  </si>
  <si>
    <t>COMP 4MM PARIKA</t>
  </si>
  <si>
    <t>COMP 6MM PARIKA</t>
  </si>
  <si>
    <t>COMP 10MM PARIKA</t>
  </si>
  <si>
    <t>COMP 10MM PARIKA NAVAL</t>
  </si>
  <si>
    <t>COMP 15MM PARIKA</t>
  </si>
  <si>
    <t>COMP 15MM PARIKA NAVAL</t>
  </si>
  <si>
    <t>COMP 18MM PARIKA</t>
  </si>
  <si>
    <t>COMP 20MM PARIKA</t>
  </si>
  <si>
    <t>EUC 2.5MM MARRON</t>
  </si>
  <si>
    <t>EUC 2,5MM BRANCO</t>
  </si>
  <si>
    <t>MADEIRITE PLAST 10MM</t>
  </si>
  <si>
    <t>MADEIRITE PLAST 12MM</t>
  </si>
  <si>
    <t>MADEIRITE PLAST 14MM</t>
  </si>
  <si>
    <t>MADEIRITE PLAST 17MM</t>
  </si>
  <si>
    <t>MADEIRITE PLAST 20MM</t>
  </si>
  <si>
    <t>MDF 15MM 2FACE FUME CLASSICO</t>
  </si>
  <si>
    <t>MDF 3MM BRANCO TX 1 FACE</t>
  </si>
  <si>
    <t>MDF 15MM CRU 2 SELECIONADO</t>
  </si>
  <si>
    <r>
      <t xml:space="preserve">ATENÇÃO: </t>
    </r>
    <r>
      <rPr>
        <b/>
        <sz val="12"/>
        <color indexed="8"/>
        <rFont val="Arial"/>
        <family val="2"/>
      </rPr>
      <t>Informar as medidas em milimetros:</t>
    </r>
    <r>
      <rPr>
        <b/>
        <u/>
        <sz val="12"/>
        <color indexed="10"/>
        <rFont val="Arial"/>
        <family val="2"/>
      </rPr>
      <t xml:space="preserve"> 1 cm = 10mm / 1 metro = 1000mm / 45 cm = 45 mm / etc</t>
    </r>
    <r>
      <rPr>
        <b/>
        <sz val="12"/>
        <color indexed="10"/>
        <rFont val="Arial"/>
        <family val="2"/>
      </rPr>
      <t xml:space="preserve">
</t>
    </r>
    <r>
      <rPr>
        <b/>
        <sz val="12"/>
        <color indexed="8"/>
        <rFont val="Arial"/>
        <family val="2"/>
      </rPr>
      <t>Medidas para corte:</t>
    </r>
    <r>
      <rPr>
        <b/>
        <sz val="12"/>
        <color indexed="10"/>
        <rFont val="Arial"/>
        <family val="2"/>
      </rPr>
      <t xml:space="preserve"> </t>
    </r>
    <r>
      <rPr>
        <b/>
        <u/>
        <sz val="12"/>
        <color indexed="10"/>
        <rFont val="Arial"/>
        <family val="2"/>
      </rPr>
      <t>minimo 50mm --&gt; para peças menores de 70mm e escrever incluir na descrição o tamanho correto que vamos avaliar a possibilidade</t>
    </r>
  </si>
  <si>
    <r>
      <t xml:space="preserve">NÃO SE PREOCUPE: </t>
    </r>
    <r>
      <rPr>
        <b/>
        <sz val="12"/>
        <color indexed="8"/>
        <rFont val="Arial"/>
        <family val="2"/>
      </rPr>
      <t>Se não quiser incluir colagem de fita de borda</t>
    </r>
    <r>
      <rPr>
        <sz val="12"/>
        <color indexed="8"/>
        <rFont val="Arial"/>
        <family val="2"/>
      </rPr>
      <t xml:space="preserve"> pode escolher a opção "Sem fita", pode deixar em branco (apagar a célula) ou deixar com a opção "Escolher Fita"</t>
    </r>
  </si>
  <si>
    <t>TODOS OS PLANOS DE CORTE SÃO REVISADOS E VALIDADOS PELO CLIENTE ANTES DA EXECUÇÃO - O VENDEDOR SELECIONADO,  ENTRARÁ EM CONTATO COM VOCÊ PARA FINALIZAR SUA COTAÇÃO</t>
  </si>
  <si>
    <t>Selecionar Material
COMPENSADO / MDF</t>
  </si>
  <si>
    <t>Descrição da Peça</t>
  </si>
  <si>
    <t>REVISÃO</t>
  </si>
  <si>
    <t>FITA DE BORDA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</si>
</sst>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name val="Arial"/>
      <family val="2"/>
      <charset val="1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1" fillId="0" borderId="0" xfId="1" applyAlignment="1">
      <alignment horizontal="left" wrapText="1"/>
    </xf>
    <xf numFmtId="0" fontId="1" fillId="0" borderId="0" xfId="1" applyAlignment="1">
      <alignment horizontal="center"/>
    </xf>
    <xf numFmtId="0" fontId="1" fillId="0" borderId="0" xfId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1" fillId="0" borderId="2" xfId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1" fillId="0" borderId="2" xfId="1" applyBorder="1" applyAlignment="1" applyProtection="1">
      <alignment horizontal="left" vertical="center" wrapText="1"/>
      <protection locked="0"/>
    </xf>
    <xf numFmtId="0" fontId="1" fillId="0" borderId="2" xfId="1" applyBorder="1" applyAlignment="1" applyProtection="1">
      <alignment vertical="center"/>
      <protection locked="0"/>
    </xf>
    <xf numFmtId="0" fontId="1" fillId="0" borderId="4" xfId="1" applyBorder="1" applyAlignment="1" applyProtection="1">
      <alignment vertical="center"/>
      <protection locked="0"/>
    </xf>
    <xf numFmtId="0" fontId="10" fillId="0" borderId="5" xfId="1" applyFont="1" applyBorder="1" applyAlignment="1">
      <alignment horizontal="left"/>
    </xf>
    <xf numFmtId="0" fontId="1" fillId="0" borderId="6" xfId="1" applyBorder="1"/>
    <xf numFmtId="0" fontId="1" fillId="0" borderId="5" xfId="1" applyBorder="1" applyAlignment="1">
      <alignment horizontal="left"/>
    </xf>
    <xf numFmtId="0" fontId="1" fillId="0" borderId="5" xfId="1" applyBorder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left" wrapText="1"/>
    </xf>
    <xf numFmtId="0" fontId="4" fillId="0" borderId="0" xfId="1" applyFont="1" applyAlignment="1">
      <alignment horizontal="center" vertical="center" wrapText="1"/>
    </xf>
    <xf numFmtId="0" fontId="1" fillId="0" borderId="7" xfId="1" applyBorder="1" applyProtection="1">
      <protection locked="0"/>
    </xf>
    <xf numFmtId="0" fontId="3" fillId="0" borderId="7" xfId="1" applyFont="1" applyBorder="1" applyAlignment="1" applyProtection="1">
      <alignment horizontal="center"/>
      <protection locked="0"/>
    </xf>
    <xf numFmtId="0" fontId="1" fillId="0" borderId="7" xfId="1" applyBorder="1" applyAlignment="1" applyProtection="1">
      <alignment horizontal="center" wrapText="1"/>
      <protection locked="0"/>
    </xf>
    <xf numFmtId="0" fontId="3" fillId="0" borderId="7" xfId="1" applyFont="1" applyBorder="1" applyAlignment="1">
      <alignment horizontal="center"/>
    </xf>
    <xf numFmtId="0" fontId="1" fillId="0" borderId="7" xfId="1" applyBorder="1" applyAlignment="1">
      <alignment horizontal="center"/>
    </xf>
    <xf numFmtId="0" fontId="7" fillId="0" borderId="7" xfId="1" applyFont="1" applyBorder="1" applyAlignment="1">
      <alignment horizontal="center"/>
    </xf>
    <xf numFmtId="49" fontId="1" fillId="0" borderId="2" xfId="1" applyNumberFormat="1" applyBorder="1" applyAlignment="1" applyProtection="1">
      <alignment horizontal="left" vertical="center"/>
      <protection locked="0"/>
    </xf>
    <xf numFmtId="49" fontId="1" fillId="0" borderId="0" xfId="1" applyNumberFormat="1" applyAlignment="1">
      <alignment horizontal="left"/>
    </xf>
    <xf numFmtId="49" fontId="7" fillId="0" borderId="7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 applyProtection="1">
      <alignment horizont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</cellXfs>
  <cellStyles count="2">
    <cellStyle name="Excel Built-in Normal" xfId="1" xr:uid="{00000000-0005-0000-0000-000000000000}"/>
    <cellStyle name="Normal" xfId="0" builtinId="0"/>
  </cellStyles>
  <dxfs count="1">
    <dxf>
      <font>
        <color theme="0"/>
      </font>
      <fill>
        <patternFill>
          <fgColor theme="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404681</xdr:colOff>
      <xdr:row>2</xdr:row>
      <xdr:rowOff>36132</xdr:rowOff>
    </xdr:from>
    <xdr:to>
      <xdr:col>13</xdr:col>
      <xdr:colOff>321127</xdr:colOff>
      <xdr:row>8</xdr:row>
      <xdr:rowOff>43543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EA59F29D-3ED0-47F3-90F7-6F3537359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003910" y="536875"/>
          <a:ext cx="2202446" cy="1248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1"/>
  <sheetViews>
    <sheetView showGridLines="0" tabSelected="1" zoomScale="70" zoomScaleNormal="70" workbookViewId="0">
      <pane ySplit="12" topLeftCell="A13" activePane="bottomLeft" state="frozen"/>
      <selection pane="bottomLeft" activeCell="A13" sqref="A13"/>
    </sheetView>
  </sheetViews>
  <sheetFormatPr defaultColWidth="14.44140625" defaultRowHeight="16.350000000000001" customHeight="1" x14ac:dyDescent="0.25"/>
  <cols>
    <col min="1" max="1" width="50.5546875" style="1" customWidth="1"/>
    <col min="2" max="2" width="12.33203125" style="2" customWidth="1"/>
    <col min="3" max="4" width="19.5546875" style="2" customWidth="1"/>
    <col min="5" max="5" width="38.21875" style="2" customWidth="1"/>
    <col min="6" max="9" width="14.109375" style="3" customWidth="1"/>
    <col min="10" max="10" width="23" style="32" customWidth="1"/>
    <col min="11" max="11" width="44.6640625" style="2" customWidth="1"/>
    <col min="12" max="12" width="12.109375" style="2" customWidth="1"/>
    <col min="13" max="13" width="21.33203125" style="2" bestFit="1" customWidth="1"/>
    <col min="14" max="14" width="15" style="1" bestFit="1" customWidth="1"/>
    <col min="15" max="15" width="19.6640625" style="1" bestFit="1" customWidth="1"/>
    <col min="16" max="16" width="14" style="1" bestFit="1" customWidth="1"/>
    <col min="17" max="17" width="15.5546875" style="1" customWidth="1"/>
    <col min="18" max="18" width="14.109375" style="1" customWidth="1"/>
    <col min="19" max="19" width="12.33203125" style="1" bestFit="1" customWidth="1"/>
    <col min="20" max="16384" width="14.44140625" style="1"/>
  </cols>
  <sheetData>
    <row r="1" spans="1:18" s="5" customFormat="1" ht="23.25" customHeight="1" thickBot="1" x14ac:dyDescent="0.3">
      <c r="A1" s="6" t="s">
        <v>9</v>
      </c>
      <c r="B1" s="7"/>
      <c r="C1" s="7"/>
      <c r="D1" s="7"/>
      <c r="E1" s="8" t="s">
        <v>10</v>
      </c>
      <c r="F1" s="9"/>
      <c r="G1" s="9"/>
      <c r="H1" s="9"/>
      <c r="I1" s="9"/>
      <c r="J1" s="31"/>
      <c r="K1" s="7"/>
      <c r="L1" s="7"/>
      <c r="M1" s="10"/>
      <c r="N1" s="11"/>
    </row>
    <row r="2" spans="1:18" ht="16.350000000000001" customHeight="1" thickTop="1" x14ac:dyDescent="0.25">
      <c r="A2" s="40" t="s">
        <v>130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  <c r="O2" s="21"/>
      <c r="P2" s="21"/>
      <c r="Q2" s="21"/>
      <c r="R2" s="21"/>
    </row>
    <row r="3" spans="1:18" ht="16.350000000000001" customHeight="1" x14ac:dyDescent="0.25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2"/>
      <c r="O3" s="21"/>
      <c r="P3" s="21"/>
      <c r="Q3" s="21"/>
      <c r="R3" s="21"/>
    </row>
    <row r="4" spans="1:18" ht="16.350000000000001" customHeight="1" x14ac:dyDescent="0.2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  <c r="O4" s="21"/>
      <c r="P4" s="21"/>
      <c r="Q4" s="21"/>
      <c r="R4" s="21"/>
    </row>
    <row r="5" spans="1:18" ht="16.350000000000001" customHeight="1" x14ac:dyDescent="0.25">
      <c r="A5" s="12" t="s">
        <v>18</v>
      </c>
      <c r="B5" s="22"/>
      <c r="C5" s="22"/>
      <c r="D5" s="22"/>
      <c r="E5" s="22"/>
      <c r="F5" s="23"/>
      <c r="G5" s="23"/>
      <c r="H5" s="23"/>
      <c r="N5" s="13"/>
    </row>
    <row r="6" spans="1:18" ht="16.350000000000001" customHeight="1" x14ac:dyDescent="0.3">
      <c r="A6" s="12" t="s">
        <v>131</v>
      </c>
      <c r="B6" s="22"/>
      <c r="C6" s="22"/>
      <c r="D6" s="22"/>
      <c r="E6" s="22"/>
      <c r="F6" s="23"/>
      <c r="G6" s="23"/>
      <c r="H6" s="23"/>
      <c r="N6" s="13"/>
    </row>
    <row r="7" spans="1:18" ht="16.350000000000001" customHeight="1" x14ac:dyDescent="0.25">
      <c r="A7" s="14"/>
      <c r="N7" s="13"/>
    </row>
    <row r="8" spans="1:18" ht="16.350000000000001" customHeight="1" x14ac:dyDescent="0.25">
      <c r="A8" s="38" t="s">
        <v>132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24"/>
      <c r="N8" s="13"/>
    </row>
    <row r="9" spans="1:18" ht="16.350000000000001" customHeight="1" x14ac:dyDescent="0.25">
      <c r="A9" s="38"/>
      <c r="B9" s="39"/>
      <c r="C9" s="39"/>
      <c r="D9" s="39"/>
      <c r="E9" s="39"/>
      <c r="F9" s="39"/>
      <c r="G9" s="39"/>
      <c r="H9" s="39"/>
      <c r="I9" s="39"/>
      <c r="J9" s="39"/>
      <c r="K9" s="39"/>
      <c r="L9" s="24"/>
      <c r="N9" s="13"/>
    </row>
    <row r="10" spans="1:18" ht="16.350000000000001" customHeight="1" x14ac:dyDescent="0.25">
      <c r="A10" s="15"/>
      <c r="N10" s="13"/>
    </row>
    <row r="11" spans="1:18" ht="16.5" customHeight="1" x14ac:dyDescent="0.25">
      <c r="A11" s="37" t="s">
        <v>133</v>
      </c>
      <c r="B11" s="37" t="s">
        <v>21</v>
      </c>
      <c r="C11" s="36" t="s">
        <v>19</v>
      </c>
      <c r="D11" s="36"/>
      <c r="E11" s="18" t="s">
        <v>20</v>
      </c>
      <c r="F11" s="36" t="s">
        <v>22</v>
      </c>
      <c r="G11" s="36"/>
      <c r="H11" s="36"/>
      <c r="I11" s="36"/>
      <c r="J11" s="33" t="s">
        <v>134</v>
      </c>
      <c r="K11" s="18" t="s">
        <v>136</v>
      </c>
      <c r="L11" s="18" t="s">
        <v>135</v>
      </c>
      <c r="M11" s="36" t="s">
        <v>14</v>
      </c>
      <c r="N11" s="36"/>
    </row>
    <row r="12" spans="1:18" s="17" customFormat="1" ht="16.8" customHeight="1" x14ac:dyDescent="0.25">
      <c r="A12" s="37"/>
      <c r="B12" s="37"/>
      <c r="C12" s="19" t="s">
        <v>17</v>
      </c>
      <c r="D12" s="19" t="s">
        <v>16</v>
      </c>
      <c r="E12" s="19"/>
      <c r="F12" s="20" t="s">
        <v>6</v>
      </c>
      <c r="G12" s="20" t="s">
        <v>5</v>
      </c>
      <c r="H12" s="20" t="s">
        <v>7</v>
      </c>
      <c r="I12" s="20" t="s">
        <v>8</v>
      </c>
      <c r="J12" s="34"/>
      <c r="K12" s="19"/>
      <c r="L12" s="19"/>
      <c r="M12" s="19" t="s">
        <v>17</v>
      </c>
      <c r="N12" s="19" t="s">
        <v>16</v>
      </c>
    </row>
    <row r="13" spans="1:18" ht="16.350000000000001" customHeight="1" x14ac:dyDescent="0.25">
      <c r="A13" s="25" t="s">
        <v>11</v>
      </c>
      <c r="B13" s="26"/>
      <c r="C13" s="26"/>
      <c r="D13" s="26"/>
      <c r="E13" s="26" t="s">
        <v>12</v>
      </c>
      <c r="F13" s="27"/>
      <c r="G13" s="27"/>
      <c r="H13" s="27"/>
      <c r="I13" s="27"/>
      <c r="J13" s="35"/>
      <c r="K13" s="28" t="str">
        <f t="shared" ref="K13:K75" si="0">IF(AND(F13="",G13="",H13="",I13=""),"sua peça não tem fita de borda selecionada","sua peçatem fita de borda selecionada")</f>
        <v>sua peça não tem fita de borda selecionada</v>
      </c>
      <c r="L13" s="30" t="str">
        <f t="shared" ref="L13:L75" si="1">IF(OR(C13="",D13=""),"",IF(OR(C13&gt;M13,C13&lt;70,D13&gt;N13,D13&lt;70),"REVISAR",""))</f>
        <v/>
      </c>
      <c r="M13" s="29" t="str">
        <f>VLOOKUP(A13,Dados!A:L,3,FALSE)</f>
        <v xml:space="preserve"> Altura</v>
      </c>
      <c r="N13" s="29" t="str">
        <f>VLOOKUP(A13,Dados!A:L,4,FALSE)</f>
        <v>Largura</v>
      </c>
      <c r="Q13" s="4"/>
    </row>
    <row r="14" spans="1:18" ht="16.350000000000001" customHeight="1" x14ac:dyDescent="0.25">
      <c r="A14" s="25" t="s">
        <v>11</v>
      </c>
      <c r="B14" s="26"/>
      <c r="C14" s="26"/>
      <c r="D14" s="26"/>
      <c r="E14" s="26" t="s">
        <v>12</v>
      </c>
      <c r="F14" s="27"/>
      <c r="G14" s="27"/>
      <c r="H14" s="27"/>
      <c r="I14" s="27"/>
      <c r="J14" s="35"/>
      <c r="K14" s="28" t="str">
        <f t="shared" si="0"/>
        <v>sua peça não tem fita de borda selecionada</v>
      </c>
      <c r="L14" s="30" t="str">
        <f t="shared" si="1"/>
        <v/>
      </c>
      <c r="M14" s="29" t="str">
        <f>VLOOKUP(A14,Dados!A:L,3,FALSE)</f>
        <v xml:space="preserve"> Altura</v>
      </c>
      <c r="N14" s="29" t="str">
        <f>VLOOKUP(A14,Dados!A:L,4,FALSE)</f>
        <v>Largura</v>
      </c>
      <c r="Q14" s="4"/>
    </row>
    <row r="15" spans="1:18" ht="16.350000000000001" customHeight="1" x14ac:dyDescent="0.25">
      <c r="A15" s="25" t="s">
        <v>11</v>
      </c>
      <c r="B15" s="26"/>
      <c r="C15" s="26"/>
      <c r="D15" s="26"/>
      <c r="E15" s="26" t="s">
        <v>12</v>
      </c>
      <c r="F15" s="27"/>
      <c r="G15" s="27"/>
      <c r="H15" s="27"/>
      <c r="I15" s="27"/>
      <c r="J15" s="35"/>
      <c r="K15" s="28" t="str">
        <f t="shared" si="0"/>
        <v>sua peça não tem fita de borda selecionada</v>
      </c>
      <c r="L15" s="30" t="str">
        <f t="shared" si="1"/>
        <v/>
      </c>
      <c r="M15" s="29" t="str">
        <f>VLOOKUP(A15,Dados!A:L,3,FALSE)</f>
        <v xml:space="preserve"> Altura</v>
      </c>
      <c r="N15" s="29" t="str">
        <f>VLOOKUP(A15,Dados!A:L,4,FALSE)</f>
        <v>Largura</v>
      </c>
      <c r="Q15" s="4"/>
    </row>
    <row r="16" spans="1:18" ht="16.350000000000001" customHeight="1" x14ac:dyDescent="0.25">
      <c r="A16" s="25" t="s">
        <v>11</v>
      </c>
      <c r="B16" s="26"/>
      <c r="C16" s="26"/>
      <c r="D16" s="26"/>
      <c r="E16" s="26" t="s">
        <v>12</v>
      </c>
      <c r="F16" s="27"/>
      <c r="G16" s="27"/>
      <c r="H16" s="27"/>
      <c r="I16" s="27"/>
      <c r="J16" s="35"/>
      <c r="K16" s="28" t="str">
        <f t="shared" si="0"/>
        <v>sua peça não tem fita de borda selecionada</v>
      </c>
      <c r="L16" s="30" t="str">
        <f t="shared" si="1"/>
        <v/>
      </c>
      <c r="M16" s="29" t="str">
        <f>VLOOKUP(A16,Dados!A:L,3,FALSE)</f>
        <v xml:space="preserve"> Altura</v>
      </c>
      <c r="N16" s="29" t="str">
        <f>VLOOKUP(A16,Dados!A:L,4,FALSE)</f>
        <v>Largura</v>
      </c>
      <c r="Q16" s="4"/>
    </row>
    <row r="17" spans="1:17" ht="16.350000000000001" customHeight="1" x14ac:dyDescent="0.25">
      <c r="A17" s="25" t="s">
        <v>11</v>
      </c>
      <c r="B17" s="26"/>
      <c r="C17" s="26"/>
      <c r="D17" s="26"/>
      <c r="E17" s="26" t="s">
        <v>12</v>
      </c>
      <c r="F17" s="27"/>
      <c r="G17" s="27"/>
      <c r="H17" s="27"/>
      <c r="I17" s="27"/>
      <c r="J17" s="35"/>
      <c r="K17" s="28" t="str">
        <f t="shared" si="0"/>
        <v>sua peça não tem fita de borda selecionada</v>
      </c>
      <c r="L17" s="30" t="str">
        <f t="shared" si="1"/>
        <v/>
      </c>
      <c r="M17" s="29" t="str">
        <f>VLOOKUP(A17,Dados!A:L,3,FALSE)</f>
        <v xml:space="preserve"> Altura</v>
      </c>
      <c r="N17" s="29" t="str">
        <f>VLOOKUP(A17,Dados!A:L,4,FALSE)</f>
        <v>Largura</v>
      </c>
      <c r="Q17" s="4"/>
    </row>
    <row r="18" spans="1:17" ht="16.350000000000001" customHeight="1" x14ac:dyDescent="0.25">
      <c r="A18" s="25" t="s">
        <v>11</v>
      </c>
      <c r="B18" s="26"/>
      <c r="C18" s="26"/>
      <c r="D18" s="26"/>
      <c r="E18" s="26" t="s">
        <v>12</v>
      </c>
      <c r="F18" s="27"/>
      <c r="G18" s="27"/>
      <c r="H18" s="27"/>
      <c r="I18" s="27"/>
      <c r="J18" s="35"/>
      <c r="K18" s="28" t="str">
        <f t="shared" si="0"/>
        <v>sua peça não tem fita de borda selecionada</v>
      </c>
      <c r="L18" s="30" t="str">
        <f t="shared" si="1"/>
        <v/>
      </c>
      <c r="M18" s="29" t="str">
        <f>VLOOKUP(A18,Dados!A:L,3,FALSE)</f>
        <v xml:space="preserve"> Altura</v>
      </c>
      <c r="N18" s="29" t="str">
        <f>VLOOKUP(A18,Dados!A:L,4,FALSE)</f>
        <v>Largura</v>
      </c>
      <c r="Q18" s="4"/>
    </row>
    <row r="19" spans="1:17" ht="16.350000000000001" customHeight="1" x14ac:dyDescent="0.25">
      <c r="A19" s="25" t="s">
        <v>11</v>
      </c>
      <c r="B19" s="26"/>
      <c r="C19" s="26"/>
      <c r="D19" s="26"/>
      <c r="E19" s="26" t="s">
        <v>12</v>
      </c>
      <c r="F19" s="27"/>
      <c r="G19" s="27"/>
      <c r="H19" s="27"/>
      <c r="I19" s="27"/>
      <c r="J19" s="35"/>
      <c r="K19" s="28" t="str">
        <f t="shared" si="0"/>
        <v>sua peça não tem fita de borda selecionada</v>
      </c>
      <c r="L19" s="30" t="str">
        <f t="shared" si="1"/>
        <v/>
      </c>
      <c r="M19" s="29" t="str">
        <f>VLOOKUP(A19,Dados!A:L,3,FALSE)</f>
        <v xml:space="preserve"> Altura</v>
      </c>
      <c r="N19" s="29" t="str">
        <f>VLOOKUP(A19,Dados!A:L,4,FALSE)</f>
        <v>Largura</v>
      </c>
      <c r="Q19" s="4"/>
    </row>
    <row r="20" spans="1:17" ht="16.350000000000001" customHeight="1" x14ac:dyDescent="0.25">
      <c r="A20" s="25" t="s">
        <v>11</v>
      </c>
      <c r="B20" s="26"/>
      <c r="C20" s="26"/>
      <c r="D20" s="26"/>
      <c r="E20" s="26" t="s">
        <v>12</v>
      </c>
      <c r="F20" s="27"/>
      <c r="G20" s="27"/>
      <c r="H20" s="27"/>
      <c r="I20" s="27"/>
      <c r="J20" s="35"/>
      <c r="K20" s="28" t="str">
        <f t="shared" si="0"/>
        <v>sua peça não tem fita de borda selecionada</v>
      </c>
      <c r="L20" s="30" t="str">
        <f t="shared" si="1"/>
        <v/>
      </c>
      <c r="M20" s="29" t="str">
        <f>VLOOKUP(A20,Dados!A:L,3,FALSE)</f>
        <v xml:space="preserve"> Altura</v>
      </c>
      <c r="N20" s="29" t="str">
        <f>VLOOKUP(A20,Dados!A:L,4,FALSE)</f>
        <v>Largura</v>
      </c>
      <c r="Q20" s="4"/>
    </row>
    <row r="21" spans="1:17" ht="16.350000000000001" customHeight="1" x14ac:dyDescent="0.25">
      <c r="A21" s="25" t="s">
        <v>11</v>
      </c>
      <c r="B21" s="26"/>
      <c r="C21" s="26"/>
      <c r="D21" s="26"/>
      <c r="E21" s="26" t="s">
        <v>12</v>
      </c>
      <c r="F21" s="27"/>
      <c r="G21" s="27"/>
      <c r="H21" s="27"/>
      <c r="I21" s="27"/>
      <c r="J21" s="35"/>
      <c r="K21" s="28" t="str">
        <f t="shared" si="0"/>
        <v>sua peça não tem fita de borda selecionada</v>
      </c>
      <c r="L21" s="30" t="str">
        <f t="shared" si="1"/>
        <v/>
      </c>
      <c r="M21" s="29" t="str">
        <f>VLOOKUP(A21,Dados!A:L,3,FALSE)</f>
        <v xml:space="preserve"> Altura</v>
      </c>
      <c r="N21" s="29" t="str">
        <f>VLOOKUP(A21,Dados!A:L,4,FALSE)</f>
        <v>Largura</v>
      </c>
      <c r="Q21" s="4"/>
    </row>
    <row r="22" spans="1:17" ht="16.350000000000001" customHeight="1" x14ac:dyDescent="0.25">
      <c r="A22" s="25" t="s">
        <v>11</v>
      </c>
      <c r="B22" s="26"/>
      <c r="C22" s="26"/>
      <c r="D22" s="26"/>
      <c r="E22" s="26" t="s">
        <v>12</v>
      </c>
      <c r="F22" s="27"/>
      <c r="G22" s="27"/>
      <c r="H22" s="27"/>
      <c r="I22" s="27"/>
      <c r="J22" s="35"/>
      <c r="K22" s="28" t="str">
        <f t="shared" si="0"/>
        <v>sua peça não tem fita de borda selecionada</v>
      </c>
      <c r="L22" s="30" t="str">
        <f t="shared" si="1"/>
        <v/>
      </c>
      <c r="M22" s="29" t="str">
        <f>VLOOKUP(A22,Dados!A:L,3,FALSE)</f>
        <v xml:space="preserve"> Altura</v>
      </c>
      <c r="N22" s="29" t="str">
        <f>VLOOKUP(A22,Dados!A:L,4,FALSE)</f>
        <v>Largura</v>
      </c>
      <c r="Q22" s="4"/>
    </row>
    <row r="23" spans="1:17" ht="16.350000000000001" customHeight="1" x14ac:dyDescent="0.25">
      <c r="A23" s="25" t="s">
        <v>11</v>
      </c>
      <c r="B23" s="26"/>
      <c r="C23" s="26"/>
      <c r="D23" s="26"/>
      <c r="E23" s="26" t="s">
        <v>12</v>
      </c>
      <c r="F23" s="27"/>
      <c r="G23" s="27"/>
      <c r="H23" s="27"/>
      <c r="I23" s="27"/>
      <c r="J23" s="35"/>
      <c r="K23" s="28" t="str">
        <f t="shared" si="0"/>
        <v>sua peça não tem fita de borda selecionada</v>
      </c>
      <c r="L23" s="30" t="str">
        <f t="shared" si="1"/>
        <v/>
      </c>
      <c r="M23" s="29" t="str">
        <f>VLOOKUP(A23,Dados!A:L,3,FALSE)</f>
        <v xml:space="preserve"> Altura</v>
      </c>
      <c r="N23" s="29" t="str">
        <f>VLOOKUP(A23,Dados!A:L,4,FALSE)</f>
        <v>Largura</v>
      </c>
      <c r="Q23" s="4"/>
    </row>
    <row r="24" spans="1:17" ht="16.350000000000001" customHeight="1" x14ac:dyDescent="0.25">
      <c r="A24" s="25" t="s">
        <v>11</v>
      </c>
      <c r="B24" s="26"/>
      <c r="C24" s="26"/>
      <c r="D24" s="26"/>
      <c r="E24" s="26" t="s">
        <v>12</v>
      </c>
      <c r="F24" s="27"/>
      <c r="G24" s="27"/>
      <c r="H24" s="27"/>
      <c r="I24" s="27"/>
      <c r="J24" s="35"/>
      <c r="K24" s="28" t="str">
        <f t="shared" si="0"/>
        <v>sua peça não tem fita de borda selecionada</v>
      </c>
      <c r="L24" s="30" t="str">
        <f t="shared" si="1"/>
        <v/>
      </c>
      <c r="M24" s="29" t="str">
        <f>VLOOKUP(A24,Dados!A:L,3,FALSE)</f>
        <v xml:space="preserve"> Altura</v>
      </c>
      <c r="N24" s="29" t="str">
        <f>VLOOKUP(A24,Dados!A:L,4,FALSE)</f>
        <v>Largura</v>
      </c>
      <c r="Q24" s="4"/>
    </row>
    <row r="25" spans="1:17" ht="16.350000000000001" customHeight="1" x14ac:dyDescent="0.25">
      <c r="A25" s="25" t="s">
        <v>11</v>
      </c>
      <c r="B25" s="26"/>
      <c r="C25" s="26"/>
      <c r="D25" s="26"/>
      <c r="E25" s="26" t="s">
        <v>12</v>
      </c>
      <c r="F25" s="27"/>
      <c r="G25" s="27"/>
      <c r="H25" s="27"/>
      <c r="I25" s="27"/>
      <c r="J25" s="35"/>
      <c r="K25" s="28" t="str">
        <f t="shared" si="0"/>
        <v>sua peça não tem fita de borda selecionada</v>
      </c>
      <c r="L25" s="30" t="str">
        <f t="shared" si="1"/>
        <v/>
      </c>
      <c r="M25" s="29" t="str">
        <f>VLOOKUP(A25,Dados!A:L,3,FALSE)</f>
        <v xml:space="preserve"> Altura</v>
      </c>
      <c r="N25" s="29" t="str">
        <f>VLOOKUP(A25,Dados!A:L,4,FALSE)</f>
        <v>Largura</v>
      </c>
      <c r="Q25" s="4"/>
    </row>
    <row r="26" spans="1:17" ht="16.350000000000001" customHeight="1" x14ac:dyDescent="0.25">
      <c r="A26" s="25" t="s">
        <v>11</v>
      </c>
      <c r="B26" s="26"/>
      <c r="C26" s="26"/>
      <c r="D26" s="26"/>
      <c r="E26" s="26" t="s">
        <v>12</v>
      </c>
      <c r="F26" s="27"/>
      <c r="G26" s="27"/>
      <c r="H26" s="27"/>
      <c r="I26" s="27"/>
      <c r="J26" s="35"/>
      <c r="K26" s="28" t="str">
        <f t="shared" si="0"/>
        <v>sua peça não tem fita de borda selecionada</v>
      </c>
      <c r="L26" s="30" t="str">
        <f t="shared" si="1"/>
        <v/>
      </c>
      <c r="M26" s="29" t="str">
        <f>VLOOKUP(A26,Dados!A:L,3,FALSE)</f>
        <v xml:space="preserve"> Altura</v>
      </c>
      <c r="N26" s="29" t="str">
        <f>VLOOKUP(A26,Dados!A:L,4,FALSE)</f>
        <v>Largura</v>
      </c>
      <c r="Q26" s="4"/>
    </row>
    <row r="27" spans="1:17" ht="16.350000000000001" customHeight="1" x14ac:dyDescent="0.25">
      <c r="A27" s="25" t="s">
        <v>11</v>
      </c>
      <c r="B27" s="26"/>
      <c r="C27" s="26"/>
      <c r="D27" s="26"/>
      <c r="E27" s="26" t="s">
        <v>12</v>
      </c>
      <c r="F27" s="27"/>
      <c r="G27" s="27"/>
      <c r="H27" s="27"/>
      <c r="I27" s="27"/>
      <c r="J27" s="35"/>
      <c r="K27" s="28" t="str">
        <f t="shared" si="0"/>
        <v>sua peça não tem fita de borda selecionada</v>
      </c>
      <c r="L27" s="30" t="str">
        <f t="shared" si="1"/>
        <v/>
      </c>
      <c r="M27" s="29" t="str">
        <f>VLOOKUP(A27,Dados!A:L,3,FALSE)</f>
        <v xml:space="preserve"> Altura</v>
      </c>
      <c r="N27" s="29" t="str">
        <f>VLOOKUP(A27,Dados!A:L,4,FALSE)</f>
        <v>Largura</v>
      </c>
      <c r="Q27" s="4"/>
    </row>
    <row r="28" spans="1:17" ht="16.350000000000001" customHeight="1" x14ac:dyDescent="0.25">
      <c r="A28" s="25" t="s">
        <v>11</v>
      </c>
      <c r="B28" s="26"/>
      <c r="C28" s="26"/>
      <c r="D28" s="26"/>
      <c r="E28" s="26" t="s">
        <v>12</v>
      </c>
      <c r="F28" s="27"/>
      <c r="G28" s="27"/>
      <c r="H28" s="27"/>
      <c r="I28" s="27"/>
      <c r="J28" s="35"/>
      <c r="K28" s="28" t="str">
        <f t="shared" si="0"/>
        <v>sua peça não tem fita de borda selecionada</v>
      </c>
      <c r="L28" s="30" t="str">
        <f t="shared" si="1"/>
        <v/>
      </c>
      <c r="M28" s="29" t="str">
        <f>VLOOKUP(A28,Dados!A:L,3,FALSE)</f>
        <v xml:space="preserve"> Altura</v>
      </c>
      <c r="N28" s="29" t="str">
        <f>VLOOKUP(A28,Dados!A:L,4,FALSE)</f>
        <v>Largura</v>
      </c>
      <c r="Q28" s="4"/>
    </row>
    <row r="29" spans="1:17" ht="16.350000000000001" customHeight="1" x14ac:dyDescent="0.25">
      <c r="A29" s="25" t="s">
        <v>11</v>
      </c>
      <c r="B29" s="26"/>
      <c r="C29" s="26"/>
      <c r="D29" s="26"/>
      <c r="E29" s="26" t="s">
        <v>12</v>
      </c>
      <c r="F29" s="27"/>
      <c r="G29" s="27"/>
      <c r="H29" s="27"/>
      <c r="I29" s="27"/>
      <c r="J29" s="35"/>
      <c r="K29" s="28" t="str">
        <f t="shared" si="0"/>
        <v>sua peça não tem fita de borda selecionada</v>
      </c>
      <c r="L29" s="30" t="str">
        <f t="shared" si="1"/>
        <v/>
      </c>
      <c r="M29" s="29" t="str">
        <f>VLOOKUP(A29,Dados!A:L,3,FALSE)</f>
        <v xml:space="preserve"> Altura</v>
      </c>
      <c r="N29" s="29" t="str">
        <f>VLOOKUP(A29,Dados!A:L,4,FALSE)</f>
        <v>Largura</v>
      </c>
      <c r="Q29" s="4"/>
    </row>
    <row r="30" spans="1:17" ht="16.350000000000001" customHeight="1" x14ac:dyDescent="0.25">
      <c r="A30" s="25" t="s">
        <v>11</v>
      </c>
      <c r="B30" s="26"/>
      <c r="C30" s="26"/>
      <c r="D30" s="26"/>
      <c r="E30" s="26" t="s">
        <v>12</v>
      </c>
      <c r="F30" s="27"/>
      <c r="G30" s="27"/>
      <c r="H30" s="27"/>
      <c r="I30" s="27"/>
      <c r="J30" s="35"/>
      <c r="K30" s="28" t="str">
        <f t="shared" si="0"/>
        <v>sua peça não tem fita de borda selecionada</v>
      </c>
      <c r="L30" s="30" t="str">
        <f t="shared" si="1"/>
        <v/>
      </c>
      <c r="M30" s="29" t="str">
        <f>VLOOKUP(A30,Dados!A:L,3,FALSE)</f>
        <v xml:space="preserve"> Altura</v>
      </c>
      <c r="N30" s="29" t="str">
        <f>VLOOKUP(A30,Dados!A:L,4,FALSE)</f>
        <v>Largura</v>
      </c>
      <c r="Q30" s="4"/>
    </row>
    <row r="31" spans="1:17" ht="16.350000000000001" customHeight="1" x14ac:dyDescent="0.25">
      <c r="A31" s="25" t="s">
        <v>11</v>
      </c>
      <c r="B31" s="26"/>
      <c r="C31" s="26"/>
      <c r="D31" s="26"/>
      <c r="E31" s="26" t="s">
        <v>12</v>
      </c>
      <c r="F31" s="27"/>
      <c r="G31" s="27"/>
      <c r="H31" s="27"/>
      <c r="I31" s="27"/>
      <c r="J31" s="35"/>
      <c r="K31" s="28" t="str">
        <f t="shared" si="0"/>
        <v>sua peça não tem fita de borda selecionada</v>
      </c>
      <c r="L31" s="30" t="str">
        <f t="shared" si="1"/>
        <v/>
      </c>
      <c r="M31" s="29" t="str">
        <f>VLOOKUP(A31,Dados!A:L,3,FALSE)</f>
        <v xml:space="preserve"> Altura</v>
      </c>
      <c r="N31" s="29" t="str">
        <f>VLOOKUP(A31,Dados!A:L,4,FALSE)</f>
        <v>Largura</v>
      </c>
      <c r="Q31" s="4"/>
    </row>
    <row r="32" spans="1:17" ht="16.350000000000001" customHeight="1" x14ac:dyDescent="0.25">
      <c r="A32" s="25" t="s">
        <v>11</v>
      </c>
      <c r="B32" s="26"/>
      <c r="C32" s="26"/>
      <c r="D32" s="26"/>
      <c r="E32" s="26" t="s">
        <v>12</v>
      </c>
      <c r="F32" s="27"/>
      <c r="G32" s="27"/>
      <c r="H32" s="27"/>
      <c r="I32" s="27"/>
      <c r="J32" s="35"/>
      <c r="K32" s="28" t="str">
        <f t="shared" si="0"/>
        <v>sua peça não tem fita de borda selecionada</v>
      </c>
      <c r="L32" s="30" t="str">
        <f t="shared" si="1"/>
        <v/>
      </c>
      <c r="M32" s="29" t="str">
        <f>VLOOKUP(A32,Dados!A:L,3,FALSE)</f>
        <v xml:space="preserve"> Altura</v>
      </c>
      <c r="N32" s="29" t="str">
        <f>VLOOKUP(A32,Dados!A:L,4,FALSE)</f>
        <v>Largura</v>
      </c>
      <c r="Q32" s="4"/>
    </row>
    <row r="33" spans="1:17" ht="16.350000000000001" customHeight="1" x14ac:dyDescent="0.25">
      <c r="A33" s="25" t="s">
        <v>11</v>
      </c>
      <c r="B33" s="26"/>
      <c r="C33" s="26"/>
      <c r="D33" s="26"/>
      <c r="E33" s="26" t="s">
        <v>12</v>
      </c>
      <c r="F33" s="27"/>
      <c r="G33" s="27"/>
      <c r="H33" s="27"/>
      <c r="I33" s="27"/>
      <c r="J33" s="35"/>
      <c r="K33" s="28" t="str">
        <f t="shared" si="0"/>
        <v>sua peça não tem fita de borda selecionada</v>
      </c>
      <c r="L33" s="30" t="str">
        <f t="shared" si="1"/>
        <v/>
      </c>
      <c r="M33" s="29" t="str">
        <f>VLOOKUP(A33,Dados!A:L,3,FALSE)</f>
        <v xml:space="preserve"> Altura</v>
      </c>
      <c r="N33" s="29" t="str">
        <f>VLOOKUP(A33,Dados!A:L,4,FALSE)</f>
        <v>Largura</v>
      </c>
      <c r="Q33" s="4"/>
    </row>
    <row r="34" spans="1:17" ht="16.350000000000001" customHeight="1" x14ac:dyDescent="0.25">
      <c r="A34" s="25" t="s">
        <v>11</v>
      </c>
      <c r="B34" s="26"/>
      <c r="C34" s="26"/>
      <c r="D34" s="26"/>
      <c r="E34" s="26" t="s">
        <v>12</v>
      </c>
      <c r="F34" s="27"/>
      <c r="G34" s="27"/>
      <c r="H34" s="27"/>
      <c r="I34" s="27"/>
      <c r="J34" s="35"/>
      <c r="K34" s="28" t="str">
        <f t="shared" si="0"/>
        <v>sua peça não tem fita de borda selecionada</v>
      </c>
      <c r="L34" s="30" t="str">
        <f t="shared" si="1"/>
        <v/>
      </c>
      <c r="M34" s="29" t="str">
        <f>VLOOKUP(A34,Dados!A:L,3,FALSE)</f>
        <v xml:space="preserve"> Altura</v>
      </c>
      <c r="N34" s="29" t="str">
        <f>VLOOKUP(A34,Dados!A:L,4,FALSE)</f>
        <v>Largura</v>
      </c>
      <c r="Q34" s="4"/>
    </row>
    <row r="35" spans="1:17" ht="16.350000000000001" customHeight="1" x14ac:dyDescent="0.25">
      <c r="A35" s="25" t="s">
        <v>11</v>
      </c>
      <c r="B35" s="26"/>
      <c r="C35" s="26"/>
      <c r="D35" s="26"/>
      <c r="E35" s="26" t="s">
        <v>12</v>
      </c>
      <c r="F35" s="27"/>
      <c r="G35" s="27"/>
      <c r="H35" s="27"/>
      <c r="I35" s="27"/>
      <c r="J35" s="35"/>
      <c r="K35" s="28" t="str">
        <f t="shared" si="0"/>
        <v>sua peça não tem fita de borda selecionada</v>
      </c>
      <c r="L35" s="30" t="str">
        <f t="shared" si="1"/>
        <v/>
      </c>
      <c r="M35" s="29" t="str">
        <f>VLOOKUP(A35,Dados!A:L,3,FALSE)</f>
        <v xml:space="preserve"> Altura</v>
      </c>
      <c r="N35" s="29" t="str">
        <f>VLOOKUP(A35,Dados!A:L,4,FALSE)</f>
        <v>Largura</v>
      </c>
      <c r="Q35" s="4"/>
    </row>
    <row r="36" spans="1:17" ht="16.350000000000001" customHeight="1" x14ac:dyDescent="0.25">
      <c r="A36" s="25" t="s">
        <v>11</v>
      </c>
      <c r="B36" s="26"/>
      <c r="C36" s="26"/>
      <c r="D36" s="26"/>
      <c r="E36" s="26" t="s">
        <v>12</v>
      </c>
      <c r="F36" s="27"/>
      <c r="G36" s="27"/>
      <c r="H36" s="27"/>
      <c r="I36" s="27"/>
      <c r="J36" s="35"/>
      <c r="K36" s="28" t="str">
        <f t="shared" si="0"/>
        <v>sua peça não tem fita de borda selecionada</v>
      </c>
      <c r="L36" s="30" t="str">
        <f t="shared" si="1"/>
        <v/>
      </c>
      <c r="M36" s="29" t="str">
        <f>VLOOKUP(A36,Dados!A:L,3,FALSE)</f>
        <v xml:space="preserve"> Altura</v>
      </c>
      <c r="N36" s="29" t="str">
        <f>VLOOKUP(A36,Dados!A:L,4,FALSE)</f>
        <v>Largura</v>
      </c>
      <c r="Q36" s="4"/>
    </row>
    <row r="37" spans="1:17" ht="16.350000000000001" customHeight="1" x14ac:dyDescent="0.25">
      <c r="A37" s="25" t="s">
        <v>11</v>
      </c>
      <c r="B37" s="26"/>
      <c r="C37" s="26"/>
      <c r="D37" s="26"/>
      <c r="E37" s="26" t="s">
        <v>12</v>
      </c>
      <c r="F37" s="27"/>
      <c r="G37" s="27"/>
      <c r="H37" s="27"/>
      <c r="I37" s="27"/>
      <c r="J37" s="35"/>
      <c r="K37" s="28" t="str">
        <f t="shared" si="0"/>
        <v>sua peça não tem fita de borda selecionada</v>
      </c>
      <c r="L37" s="30" t="str">
        <f t="shared" si="1"/>
        <v/>
      </c>
      <c r="M37" s="29" t="str">
        <f>VLOOKUP(A37,Dados!A:L,3,FALSE)</f>
        <v xml:space="preserve"> Altura</v>
      </c>
      <c r="N37" s="29" t="str">
        <f>VLOOKUP(A37,Dados!A:L,4,FALSE)</f>
        <v>Largura</v>
      </c>
      <c r="Q37" s="4"/>
    </row>
    <row r="38" spans="1:17" ht="16.350000000000001" customHeight="1" x14ac:dyDescent="0.25">
      <c r="A38" s="25" t="s">
        <v>11</v>
      </c>
      <c r="B38" s="26"/>
      <c r="C38" s="26"/>
      <c r="D38" s="26"/>
      <c r="E38" s="26" t="s">
        <v>12</v>
      </c>
      <c r="F38" s="27"/>
      <c r="G38" s="27"/>
      <c r="H38" s="27"/>
      <c r="I38" s="27"/>
      <c r="J38" s="35"/>
      <c r="K38" s="28" t="str">
        <f t="shared" si="0"/>
        <v>sua peça não tem fita de borda selecionada</v>
      </c>
      <c r="L38" s="30" t="str">
        <f t="shared" si="1"/>
        <v/>
      </c>
      <c r="M38" s="29" t="str">
        <f>VLOOKUP(A38,Dados!A:L,3,FALSE)</f>
        <v xml:space="preserve"> Altura</v>
      </c>
      <c r="N38" s="29" t="str">
        <f>VLOOKUP(A38,Dados!A:L,4,FALSE)</f>
        <v>Largura</v>
      </c>
      <c r="Q38" s="4"/>
    </row>
    <row r="39" spans="1:17" ht="16.350000000000001" customHeight="1" x14ac:dyDescent="0.25">
      <c r="A39" s="25" t="s">
        <v>11</v>
      </c>
      <c r="B39" s="26"/>
      <c r="C39" s="26"/>
      <c r="D39" s="26"/>
      <c r="E39" s="26" t="s">
        <v>12</v>
      </c>
      <c r="F39" s="27"/>
      <c r="G39" s="27"/>
      <c r="H39" s="27"/>
      <c r="I39" s="27"/>
      <c r="J39" s="35"/>
      <c r="K39" s="28" t="str">
        <f t="shared" si="0"/>
        <v>sua peça não tem fita de borda selecionada</v>
      </c>
      <c r="L39" s="30" t="str">
        <f t="shared" si="1"/>
        <v/>
      </c>
      <c r="M39" s="29" t="str">
        <f>VLOOKUP(A39,Dados!A:L,3,FALSE)</f>
        <v xml:space="preserve"> Altura</v>
      </c>
      <c r="N39" s="29" t="str">
        <f>VLOOKUP(A39,Dados!A:L,4,FALSE)</f>
        <v>Largura</v>
      </c>
      <c r="Q39" s="4"/>
    </row>
    <row r="40" spans="1:17" ht="16.350000000000001" customHeight="1" x14ac:dyDescent="0.25">
      <c r="A40" s="25" t="s">
        <v>11</v>
      </c>
      <c r="B40" s="26"/>
      <c r="C40" s="26"/>
      <c r="D40" s="26"/>
      <c r="E40" s="26" t="s">
        <v>12</v>
      </c>
      <c r="F40" s="27"/>
      <c r="G40" s="27"/>
      <c r="H40" s="27"/>
      <c r="I40" s="27"/>
      <c r="J40" s="35"/>
      <c r="K40" s="28" t="str">
        <f t="shared" si="0"/>
        <v>sua peça não tem fita de borda selecionada</v>
      </c>
      <c r="L40" s="30" t="str">
        <f t="shared" si="1"/>
        <v/>
      </c>
      <c r="M40" s="29" t="str">
        <f>VLOOKUP(A40,Dados!A:L,3,FALSE)</f>
        <v xml:space="preserve"> Altura</v>
      </c>
      <c r="N40" s="29" t="str">
        <f>VLOOKUP(A40,Dados!A:L,4,FALSE)</f>
        <v>Largura</v>
      </c>
      <c r="Q40" s="4"/>
    </row>
    <row r="41" spans="1:17" ht="16.350000000000001" customHeight="1" x14ac:dyDescent="0.25">
      <c r="A41" s="25" t="s">
        <v>11</v>
      </c>
      <c r="B41" s="26"/>
      <c r="C41" s="26"/>
      <c r="D41" s="26"/>
      <c r="E41" s="26" t="s">
        <v>12</v>
      </c>
      <c r="F41" s="27"/>
      <c r="G41" s="27"/>
      <c r="H41" s="27"/>
      <c r="I41" s="27"/>
      <c r="J41" s="35"/>
      <c r="K41" s="28" t="str">
        <f t="shared" si="0"/>
        <v>sua peça não tem fita de borda selecionada</v>
      </c>
      <c r="L41" s="30" t="str">
        <f t="shared" si="1"/>
        <v/>
      </c>
      <c r="M41" s="29" t="str">
        <f>VLOOKUP(A41,Dados!A:L,3,FALSE)</f>
        <v xml:space="preserve"> Altura</v>
      </c>
      <c r="N41" s="29" t="str">
        <f>VLOOKUP(A41,Dados!A:L,4,FALSE)</f>
        <v>Largura</v>
      </c>
      <c r="Q41" s="4"/>
    </row>
    <row r="42" spans="1:17" ht="16.350000000000001" customHeight="1" x14ac:dyDescent="0.25">
      <c r="A42" s="25" t="s">
        <v>11</v>
      </c>
      <c r="B42" s="26"/>
      <c r="C42" s="26"/>
      <c r="D42" s="26"/>
      <c r="E42" s="26" t="s">
        <v>12</v>
      </c>
      <c r="F42" s="27"/>
      <c r="G42" s="27"/>
      <c r="H42" s="27"/>
      <c r="I42" s="27"/>
      <c r="J42" s="35"/>
      <c r="K42" s="28" t="str">
        <f t="shared" si="0"/>
        <v>sua peça não tem fita de borda selecionada</v>
      </c>
      <c r="L42" s="30" t="str">
        <f t="shared" si="1"/>
        <v/>
      </c>
      <c r="M42" s="29" t="str">
        <f>VLOOKUP(A42,Dados!A:L,3,FALSE)</f>
        <v xml:space="preserve"> Altura</v>
      </c>
      <c r="N42" s="29" t="str">
        <f>VLOOKUP(A42,Dados!A:L,4,FALSE)</f>
        <v>Largura</v>
      </c>
      <c r="Q42" s="4"/>
    </row>
    <row r="43" spans="1:17" ht="16.350000000000001" customHeight="1" x14ac:dyDescent="0.25">
      <c r="A43" s="25" t="s">
        <v>11</v>
      </c>
      <c r="B43" s="26"/>
      <c r="C43" s="26"/>
      <c r="D43" s="26"/>
      <c r="E43" s="26" t="s">
        <v>12</v>
      </c>
      <c r="F43" s="27"/>
      <c r="G43" s="27"/>
      <c r="H43" s="27"/>
      <c r="I43" s="27"/>
      <c r="J43" s="35"/>
      <c r="K43" s="28" t="str">
        <f t="shared" si="0"/>
        <v>sua peça não tem fita de borda selecionada</v>
      </c>
      <c r="L43" s="30" t="str">
        <f t="shared" si="1"/>
        <v/>
      </c>
      <c r="M43" s="29" t="str">
        <f>VLOOKUP(A43,Dados!A:L,3,FALSE)</f>
        <v xml:space="preserve"> Altura</v>
      </c>
      <c r="N43" s="29" t="str">
        <f>VLOOKUP(A43,Dados!A:L,4,FALSE)</f>
        <v>Largura</v>
      </c>
      <c r="Q43" s="4"/>
    </row>
    <row r="44" spans="1:17" ht="16.350000000000001" customHeight="1" x14ac:dyDescent="0.25">
      <c r="A44" s="25" t="s">
        <v>11</v>
      </c>
      <c r="B44" s="26"/>
      <c r="C44" s="26"/>
      <c r="D44" s="26"/>
      <c r="E44" s="26" t="s">
        <v>12</v>
      </c>
      <c r="F44" s="27"/>
      <c r="G44" s="27"/>
      <c r="H44" s="27"/>
      <c r="I44" s="27"/>
      <c r="J44" s="35"/>
      <c r="K44" s="28" t="str">
        <f t="shared" si="0"/>
        <v>sua peça não tem fita de borda selecionada</v>
      </c>
      <c r="L44" s="30" t="str">
        <f t="shared" si="1"/>
        <v/>
      </c>
      <c r="M44" s="29" t="str">
        <f>VLOOKUP(A44,Dados!A:L,3,FALSE)</f>
        <v xml:space="preserve"> Altura</v>
      </c>
      <c r="N44" s="29" t="str">
        <f>VLOOKUP(A44,Dados!A:L,4,FALSE)</f>
        <v>Largura</v>
      </c>
      <c r="Q44" s="4"/>
    </row>
    <row r="45" spans="1:17" ht="16.350000000000001" customHeight="1" x14ac:dyDescent="0.25">
      <c r="A45" s="25" t="s">
        <v>11</v>
      </c>
      <c r="B45" s="26"/>
      <c r="C45" s="26"/>
      <c r="D45" s="26"/>
      <c r="E45" s="26" t="s">
        <v>12</v>
      </c>
      <c r="F45" s="27"/>
      <c r="G45" s="27"/>
      <c r="H45" s="27"/>
      <c r="I45" s="27"/>
      <c r="J45" s="35"/>
      <c r="K45" s="28" t="str">
        <f t="shared" si="0"/>
        <v>sua peça não tem fita de borda selecionada</v>
      </c>
      <c r="L45" s="30" t="str">
        <f t="shared" si="1"/>
        <v/>
      </c>
      <c r="M45" s="29" t="str">
        <f>VLOOKUP(A45,Dados!A:L,3,FALSE)</f>
        <v xml:space="preserve"> Altura</v>
      </c>
      <c r="N45" s="29" t="str">
        <f>VLOOKUP(A45,Dados!A:L,4,FALSE)</f>
        <v>Largura</v>
      </c>
      <c r="Q45" s="4"/>
    </row>
    <row r="46" spans="1:17" ht="16.350000000000001" customHeight="1" x14ac:dyDescent="0.25">
      <c r="A46" s="25" t="s">
        <v>11</v>
      </c>
      <c r="B46" s="26"/>
      <c r="C46" s="26"/>
      <c r="D46" s="26"/>
      <c r="E46" s="26" t="s">
        <v>12</v>
      </c>
      <c r="F46" s="27"/>
      <c r="G46" s="27"/>
      <c r="H46" s="27"/>
      <c r="I46" s="27"/>
      <c r="J46" s="35"/>
      <c r="K46" s="28" t="str">
        <f t="shared" si="0"/>
        <v>sua peça não tem fita de borda selecionada</v>
      </c>
      <c r="L46" s="30" t="str">
        <f t="shared" si="1"/>
        <v/>
      </c>
      <c r="M46" s="29" t="str">
        <f>VLOOKUP(A46,Dados!A:L,3,FALSE)</f>
        <v xml:space="preserve"> Altura</v>
      </c>
      <c r="N46" s="29" t="str">
        <f>VLOOKUP(A46,Dados!A:L,4,FALSE)</f>
        <v>Largura</v>
      </c>
      <c r="Q46" s="4"/>
    </row>
    <row r="47" spans="1:17" ht="16.350000000000001" customHeight="1" x14ac:dyDescent="0.25">
      <c r="A47" s="25" t="s">
        <v>11</v>
      </c>
      <c r="B47" s="26"/>
      <c r="C47" s="26"/>
      <c r="D47" s="26"/>
      <c r="E47" s="26" t="s">
        <v>12</v>
      </c>
      <c r="F47" s="27"/>
      <c r="G47" s="27"/>
      <c r="H47" s="27"/>
      <c r="I47" s="27"/>
      <c r="J47" s="35"/>
      <c r="K47" s="28" t="str">
        <f t="shared" si="0"/>
        <v>sua peça não tem fita de borda selecionada</v>
      </c>
      <c r="L47" s="30" t="str">
        <f t="shared" si="1"/>
        <v/>
      </c>
      <c r="M47" s="29" t="str">
        <f>VLOOKUP(A47,Dados!A:L,3,FALSE)</f>
        <v xml:space="preserve"> Altura</v>
      </c>
      <c r="N47" s="29" t="str">
        <f>VLOOKUP(A47,Dados!A:L,4,FALSE)</f>
        <v>Largura</v>
      </c>
      <c r="Q47" s="4"/>
    </row>
    <row r="48" spans="1:17" ht="16.350000000000001" customHeight="1" x14ac:dyDescent="0.25">
      <c r="A48" s="25" t="s">
        <v>11</v>
      </c>
      <c r="B48" s="26"/>
      <c r="C48" s="26"/>
      <c r="D48" s="26"/>
      <c r="E48" s="26" t="s">
        <v>12</v>
      </c>
      <c r="F48" s="27"/>
      <c r="G48" s="27"/>
      <c r="H48" s="27"/>
      <c r="I48" s="27"/>
      <c r="J48" s="35"/>
      <c r="K48" s="28" t="str">
        <f t="shared" si="0"/>
        <v>sua peça não tem fita de borda selecionada</v>
      </c>
      <c r="L48" s="30" t="str">
        <f t="shared" si="1"/>
        <v/>
      </c>
      <c r="M48" s="29" t="str">
        <f>VLOOKUP(A48,Dados!A:L,3,FALSE)</f>
        <v xml:space="preserve"> Altura</v>
      </c>
      <c r="N48" s="29" t="str">
        <f>VLOOKUP(A48,Dados!A:L,4,FALSE)</f>
        <v>Largura</v>
      </c>
      <c r="Q48" s="4"/>
    </row>
    <row r="49" spans="1:17" ht="16.350000000000001" customHeight="1" x14ac:dyDescent="0.25">
      <c r="A49" s="25" t="s">
        <v>11</v>
      </c>
      <c r="B49" s="26"/>
      <c r="C49" s="26"/>
      <c r="D49" s="26"/>
      <c r="E49" s="26" t="s">
        <v>12</v>
      </c>
      <c r="F49" s="27"/>
      <c r="G49" s="27"/>
      <c r="H49" s="27"/>
      <c r="I49" s="27"/>
      <c r="J49" s="35"/>
      <c r="K49" s="28" t="str">
        <f t="shared" si="0"/>
        <v>sua peça não tem fita de borda selecionada</v>
      </c>
      <c r="L49" s="30" t="str">
        <f t="shared" si="1"/>
        <v/>
      </c>
      <c r="M49" s="29" t="str">
        <f>VLOOKUP(A49,Dados!A:L,3,FALSE)</f>
        <v xml:space="preserve"> Altura</v>
      </c>
      <c r="N49" s="29" t="str">
        <f>VLOOKUP(A49,Dados!A:L,4,FALSE)</f>
        <v>Largura</v>
      </c>
      <c r="Q49" s="4"/>
    </row>
    <row r="50" spans="1:17" ht="16.350000000000001" customHeight="1" x14ac:dyDescent="0.25">
      <c r="A50" s="25" t="s">
        <v>11</v>
      </c>
      <c r="B50" s="26"/>
      <c r="C50" s="26"/>
      <c r="D50" s="26"/>
      <c r="E50" s="26" t="s">
        <v>12</v>
      </c>
      <c r="F50" s="27"/>
      <c r="G50" s="27"/>
      <c r="H50" s="27"/>
      <c r="I50" s="27"/>
      <c r="J50" s="35"/>
      <c r="K50" s="28" t="str">
        <f t="shared" si="0"/>
        <v>sua peça não tem fita de borda selecionada</v>
      </c>
      <c r="L50" s="30" t="str">
        <f t="shared" si="1"/>
        <v/>
      </c>
      <c r="M50" s="29" t="str">
        <f>VLOOKUP(A50,Dados!A:L,3,FALSE)</f>
        <v xml:space="preserve"> Altura</v>
      </c>
      <c r="N50" s="29" t="str">
        <f>VLOOKUP(A50,Dados!A:L,4,FALSE)</f>
        <v>Largura</v>
      </c>
      <c r="Q50" s="4"/>
    </row>
    <row r="51" spans="1:17" ht="16.350000000000001" customHeight="1" x14ac:dyDescent="0.25">
      <c r="A51" s="25" t="s">
        <v>11</v>
      </c>
      <c r="B51" s="26"/>
      <c r="C51" s="26"/>
      <c r="D51" s="26"/>
      <c r="E51" s="26" t="s">
        <v>12</v>
      </c>
      <c r="F51" s="27"/>
      <c r="G51" s="27"/>
      <c r="H51" s="27"/>
      <c r="I51" s="27"/>
      <c r="J51" s="35"/>
      <c r="K51" s="28" t="str">
        <f t="shared" si="0"/>
        <v>sua peça não tem fita de borda selecionada</v>
      </c>
      <c r="L51" s="30" t="str">
        <f t="shared" si="1"/>
        <v/>
      </c>
      <c r="M51" s="29" t="str">
        <f>VLOOKUP(A51,Dados!A:L,3,FALSE)</f>
        <v xml:space="preserve"> Altura</v>
      </c>
      <c r="N51" s="29" t="str">
        <f>VLOOKUP(A51,Dados!A:L,4,FALSE)</f>
        <v>Largura</v>
      </c>
      <c r="Q51" s="4"/>
    </row>
    <row r="52" spans="1:17" ht="16.350000000000001" customHeight="1" x14ac:dyDescent="0.25">
      <c r="A52" s="25" t="s">
        <v>11</v>
      </c>
      <c r="B52" s="26"/>
      <c r="C52" s="26"/>
      <c r="D52" s="26"/>
      <c r="E52" s="26" t="s">
        <v>12</v>
      </c>
      <c r="F52" s="27"/>
      <c r="G52" s="27"/>
      <c r="H52" s="27"/>
      <c r="I52" s="27"/>
      <c r="J52" s="35"/>
      <c r="K52" s="28" t="str">
        <f t="shared" si="0"/>
        <v>sua peça não tem fita de borda selecionada</v>
      </c>
      <c r="L52" s="30" t="str">
        <f t="shared" si="1"/>
        <v/>
      </c>
      <c r="M52" s="29" t="str">
        <f>VLOOKUP(A52,Dados!A:L,3,FALSE)</f>
        <v xml:space="preserve"> Altura</v>
      </c>
      <c r="N52" s="29" t="str">
        <f>VLOOKUP(A52,Dados!A:L,4,FALSE)</f>
        <v>Largura</v>
      </c>
      <c r="Q52" s="4"/>
    </row>
    <row r="53" spans="1:17" ht="16.350000000000001" customHeight="1" x14ac:dyDescent="0.25">
      <c r="A53" s="25" t="s">
        <v>11</v>
      </c>
      <c r="B53" s="26"/>
      <c r="C53" s="26"/>
      <c r="D53" s="26"/>
      <c r="E53" s="26" t="s">
        <v>12</v>
      </c>
      <c r="F53" s="27"/>
      <c r="G53" s="27"/>
      <c r="H53" s="27"/>
      <c r="I53" s="27"/>
      <c r="J53" s="35"/>
      <c r="K53" s="28" t="str">
        <f t="shared" si="0"/>
        <v>sua peça não tem fita de borda selecionada</v>
      </c>
      <c r="L53" s="30" t="str">
        <f t="shared" si="1"/>
        <v/>
      </c>
      <c r="M53" s="29" t="str">
        <f>VLOOKUP(A53,Dados!A:L,3,FALSE)</f>
        <v xml:space="preserve"> Altura</v>
      </c>
      <c r="N53" s="29" t="str">
        <f>VLOOKUP(A53,Dados!A:L,4,FALSE)</f>
        <v>Largura</v>
      </c>
      <c r="Q53" s="4"/>
    </row>
    <row r="54" spans="1:17" ht="16.350000000000001" customHeight="1" x14ac:dyDescent="0.25">
      <c r="A54" s="25" t="s">
        <v>11</v>
      </c>
      <c r="B54" s="26"/>
      <c r="C54" s="26"/>
      <c r="D54" s="26"/>
      <c r="E54" s="26" t="s">
        <v>12</v>
      </c>
      <c r="F54" s="27"/>
      <c r="G54" s="27"/>
      <c r="H54" s="27"/>
      <c r="I54" s="27"/>
      <c r="J54" s="35"/>
      <c r="K54" s="28" t="str">
        <f t="shared" si="0"/>
        <v>sua peça não tem fita de borda selecionada</v>
      </c>
      <c r="L54" s="30" t="str">
        <f t="shared" si="1"/>
        <v/>
      </c>
      <c r="M54" s="29" t="str">
        <f>VLOOKUP(A54,Dados!A:L,3,FALSE)</f>
        <v xml:space="preserve"> Altura</v>
      </c>
      <c r="N54" s="29" t="str">
        <f>VLOOKUP(A54,Dados!A:L,4,FALSE)</f>
        <v>Largura</v>
      </c>
      <c r="Q54" s="4"/>
    </row>
    <row r="55" spans="1:17" ht="16.350000000000001" customHeight="1" x14ac:dyDescent="0.25">
      <c r="A55" s="25" t="s">
        <v>11</v>
      </c>
      <c r="B55" s="26"/>
      <c r="C55" s="26"/>
      <c r="D55" s="26"/>
      <c r="E55" s="26" t="s">
        <v>12</v>
      </c>
      <c r="F55" s="27"/>
      <c r="G55" s="27"/>
      <c r="H55" s="27"/>
      <c r="I55" s="27"/>
      <c r="J55" s="35"/>
      <c r="K55" s="28" t="str">
        <f t="shared" si="0"/>
        <v>sua peça não tem fita de borda selecionada</v>
      </c>
      <c r="L55" s="30" t="str">
        <f t="shared" si="1"/>
        <v/>
      </c>
      <c r="M55" s="29" t="str">
        <f>VLOOKUP(A55,Dados!A:L,3,FALSE)</f>
        <v xml:space="preserve"> Altura</v>
      </c>
      <c r="N55" s="29" t="str">
        <f>VLOOKUP(A55,Dados!A:L,4,FALSE)</f>
        <v>Largura</v>
      </c>
      <c r="Q55" s="4"/>
    </row>
    <row r="56" spans="1:17" ht="16.350000000000001" customHeight="1" x14ac:dyDescent="0.25">
      <c r="A56" s="25" t="s">
        <v>11</v>
      </c>
      <c r="B56" s="26"/>
      <c r="C56" s="26"/>
      <c r="D56" s="26"/>
      <c r="E56" s="26" t="s">
        <v>12</v>
      </c>
      <c r="F56" s="27"/>
      <c r="G56" s="27"/>
      <c r="H56" s="27"/>
      <c r="I56" s="27"/>
      <c r="J56" s="35"/>
      <c r="K56" s="28" t="str">
        <f t="shared" si="0"/>
        <v>sua peça não tem fita de borda selecionada</v>
      </c>
      <c r="L56" s="30" t="str">
        <f t="shared" si="1"/>
        <v/>
      </c>
      <c r="M56" s="29" t="str">
        <f>VLOOKUP(A56,Dados!A:L,3,FALSE)</f>
        <v xml:space="preserve"> Altura</v>
      </c>
      <c r="N56" s="29" t="str">
        <f>VLOOKUP(A56,Dados!A:L,4,FALSE)</f>
        <v>Largura</v>
      </c>
      <c r="Q56" s="4"/>
    </row>
    <row r="57" spans="1:17" ht="16.350000000000001" customHeight="1" x14ac:dyDescent="0.25">
      <c r="A57" s="25" t="s">
        <v>11</v>
      </c>
      <c r="B57" s="26"/>
      <c r="C57" s="26"/>
      <c r="D57" s="26"/>
      <c r="E57" s="26" t="s">
        <v>12</v>
      </c>
      <c r="F57" s="27"/>
      <c r="G57" s="27"/>
      <c r="H57" s="27"/>
      <c r="I57" s="27"/>
      <c r="J57" s="35"/>
      <c r="K57" s="28" t="str">
        <f t="shared" si="0"/>
        <v>sua peça não tem fita de borda selecionada</v>
      </c>
      <c r="L57" s="30" t="str">
        <f t="shared" si="1"/>
        <v/>
      </c>
      <c r="M57" s="29" t="str">
        <f>VLOOKUP(A57,Dados!A:L,3,FALSE)</f>
        <v xml:space="preserve"> Altura</v>
      </c>
      <c r="N57" s="29" t="str">
        <f>VLOOKUP(A57,Dados!A:L,4,FALSE)</f>
        <v>Largura</v>
      </c>
      <c r="Q57" s="4"/>
    </row>
    <row r="58" spans="1:17" ht="16.350000000000001" customHeight="1" x14ac:dyDescent="0.25">
      <c r="A58" s="25" t="s">
        <v>11</v>
      </c>
      <c r="B58" s="26"/>
      <c r="C58" s="26"/>
      <c r="D58" s="26"/>
      <c r="E58" s="26" t="s">
        <v>12</v>
      </c>
      <c r="F58" s="27"/>
      <c r="G58" s="27"/>
      <c r="H58" s="27"/>
      <c r="I58" s="27"/>
      <c r="J58" s="35"/>
      <c r="K58" s="28" t="str">
        <f t="shared" si="0"/>
        <v>sua peça não tem fita de borda selecionada</v>
      </c>
      <c r="L58" s="30" t="str">
        <f t="shared" si="1"/>
        <v/>
      </c>
      <c r="M58" s="29" t="str">
        <f>VLOOKUP(A58,Dados!A:L,3,FALSE)</f>
        <v xml:space="preserve"> Altura</v>
      </c>
      <c r="N58" s="29" t="str">
        <f>VLOOKUP(A58,Dados!A:L,4,FALSE)</f>
        <v>Largura</v>
      </c>
      <c r="Q58" s="4"/>
    </row>
    <row r="59" spans="1:17" ht="16.350000000000001" customHeight="1" x14ac:dyDescent="0.25">
      <c r="A59" s="25" t="s">
        <v>11</v>
      </c>
      <c r="B59" s="26"/>
      <c r="C59" s="26"/>
      <c r="D59" s="26"/>
      <c r="E59" s="26" t="s">
        <v>12</v>
      </c>
      <c r="F59" s="27"/>
      <c r="G59" s="27"/>
      <c r="H59" s="27"/>
      <c r="I59" s="27"/>
      <c r="J59" s="35"/>
      <c r="K59" s="28" t="str">
        <f t="shared" si="0"/>
        <v>sua peça não tem fita de borda selecionada</v>
      </c>
      <c r="L59" s="30" t="str">
        <f t="shared" si="1"/>
        <v/>
      </c>
      <c r="M59" s="29" t="str">
        <f>VLOOKUP(A59,Dados!A:L,3,FALSE)</f>
        <v xml:space="preserve"> Altura</v>
      </c>
      <c r="N59" s="29" t="str">
        <f>VLOOKUP(A59,Dados!A:L,4,FALSE)</f>
        <v>Largura</v>
      </c>
      <c r="Q59" s="4"/>
    </row>
    <row r="60" spans="1:17" ht="16.350000000000001" customHeight="1" x14ac:dyDescent="0.25">
      <c r="A60" s="25" t="s">
        <v>11</v>
      </c>
      <c r="B60" s="26"/>
      <c r="C60" s="26"/>
      <c r="D60" s="26"/>
      <c r="E60" s="26" t="s">
        <v>12</v>
      </c>
      <c r="F60" s="27"/>
      <c r="G60" s="27"/>
      <c r="H60" s="27"/>
      <c r="I60" s="27"/>
      <c r="J60" s="35"/>
      <c r="K60" s="28" t="str">
        <f t="shared" si="0"/>
        <v>sua peça não tem fita de borda selecionada</v>
      </c>
      <c r="L60" s="30" t="str">
        <f t="shared" si="1"/>
        <v/>
      </c>
      <c r="M60" s="29" t="str">
        <f>VLOOKUP(A60,Dados!A:L,3,FALSE)</f>
        <v xml:space="preserve"> Altura</v>
      </c>
      <c r="N60" s="29" t="str">
        <f>VLOOKUP(A60,Dados!A:L,4,FALSE)</f>
        <v>Largura</v>
      </c>
      <c r="Q60" s="4"/>
    </row>
    <row r="61" spans="1:17" ht="16.350000000000001" customHeight="1" x14ac:dyDescent="0.25">
      <c r="A61" s="25" t="s">
        <v>11</v>
      </c>
      <c r="B61" s="26"/>
      <c r="C61" s="26"/>
      <c r="D61" s="26"/>
      <c r="E61" s="26" t="s">
        <v>12</v>
      </c>
      <c r="F61" s="27"/>
      <c r="G61" s="27"/>
      <c r="H61" s="27"/>
      <c r="I61" s="27"/>
      <c r="J61" s="35"/>
      <c r="K61" s="28" t="str">
        <f t="shared" si="0"/>
        <v>sua peça não tem fita de borda selecionada</v>
      </c>
      <c r="L61" s="30" t="str">
        <f t="shared" si="1"/>
        <v/>
      </c>
      <c r="M61" s="29" t="str">
        <f>VLOOKUP(A61,Dados!A:L,3,FALSE)</f>
        <v xml:space="preserve"> Altura</v>
      </c>
      <c r="N61" s="29" t="str">
        <f>VLOOKUP(A61,Dados!A:L,4,FALSE)</f>
        <v>Largura</v>
      </c>
      <c r="Q61" s="4"/>
    </row>
    <row r="62" spans="1:17" ht="16.350000000000001" customHeight="1" x14ac:dyDescent="0.25">
      <c r="A62" s="25" t="s">
        <v>11</v>
      </c>
      <c r="B62" s="26"/>
      <c r="C62" s="26"/>
      <c r="D62" s="26"/>
      <c r="E62" s="26" t="s">
        <v>12</v>
      </c>
      <c r="F62" s="27"/>
      <c r="G62" s="27"/>
      <c r="H62" s="27"/>
      <c r="I62" s="27"/>
      <c r="J62" s="35"/>
      <c r="K62" s="28" t="str">
        <f t="shared" si="0"/>
        <v>sua peça não tem fita de borda selecionada</v>
      </c>
      <c r="L62" s="30" t="str">
        <f t="shared" si="1"/>
        <v/>
      </c>
      <c r="M62" s="29" t="str">
        <f>VLOOKUP(A62,Dados!A:L,3,FALSE)</f>
        <v xml:space="preserve"> Altura</v>
      </c>
      <c r="N62" s="29" t="str">
        <f>VLOOKUP(A62,Dados!A:L,4,FALSE)</f>
        <v>Largura</v>
      </c>
      <c r="Q62" s="4"/>
    </row>
    <row r="63" spans="1:17" ht="16.350000000000001" customHeight="1" x14ac:dyDescent="0.25">
      <c r="A63" s="25" t="s">
        <v>11</v>
      </c>
      <c r="B63" s="26"/>
      <c r="C63" s="26"/>
      <c r="D63" s="26"/>
      <c r="E63" s="26" t="s">
        <v>12</v>
      </c>
      <c r="F63" s="27"/>
      <c r="G63" s="27"/>
      <c r="H63" s="27"/>
      <c r="I63" s="27"/>
      <c r="J63" s="35"/>
      <c r="K63" s="28" t="str">
        <f t="shared" si="0"/>
        <v>sua peça não tem fita de borda selecionada</v>
      </c>
      <c r="L63" s="30" t="str">
        <f t="shared" si="1"/>
        <v/>
      </c>
      <c r="M63" s="29" t="str">
        <f>VLOOKUP(A63,Dados!A:L,3,FALSE)</f>
        <v xml:space="preserve"> Altura</v>
      </c>
      <c r="N63" s="29" t="str">
        <f>VLOOKUP(A63,Dados!A:L,4,FALSE)</f>
        <v>Largura</v>
      </c>
      <c r="Q63" s="4"/>
    </row>
    <row r="64" spans="1:17" ht="16.350000000000001" customHeight="1" x14ac:dyDescent="0.25">
      <c r="A64" s="25" t="s">
        <v>11</v>
      </c>
      <c r="B64" s="26"/>
      <c r="C64" s="26"/>
      <c r="D64" s="26"/>
      <c r="E64" s="26" t="s">
        <v>12</v>
      </c>
      <c r="F64" s="27"/>
      <c r="G64" s="27"/>
      <c r="H64" s="27"/>
      <c r="I64" s="27"/>
      <c r="J64" s="35"/>
      <c r="K64" s="28" t="str">
        <f t="shared" si="0"/>
        <v>sua peça não tem fita de borda selecionada</v>
      </c>
      <c r="L64" s="30" t="str">
        <f t="shared" si="1"/>
        <v/>
      </c>
      <c r="M64" s="29" t="str">
        <f>VLOOKUP(A64,Dados!A:L,3,FALSE)</f>
        <v xml:space="preserve"> Altura</v>
      </c>
      <c r="N64" s="29" t="str">
        <f>VLOOKUP(A64,Dados!A:L,4,FALSE)</f>
        <v>Largura</v>
      </c>
      <c r="Q64" s="4"/>
    </row>
    <row r="65" spans="1:17" ht="16.350000000000001" customHeight="1" x14ac:dyDescent="0.25">
      <c r="A65" s="25" t="s">
        <v>11</v>
      </c>
      <c r="B65" s="26"/>
      <c r="C65" s="26"/>
      <c r="D65" s="26"/>
      <c r="E65" s="26" t="s">
        <v>12</v>
      </c>
      <c r="F65" s="27"/>
      <c r="G65" s="27"/>
      <c r="H65" s="27"/>
      <c r="I65" s="27"/>
      <c r="J65" s="35"/>
      <c r="K65" s="28" t="str">
        <f t="shared" si="0"/>
        <v>sua peça não tem fita de borda selecionada</v>
      </c>
      <c r="L65" s="30" t="str">
        <f t="shared" si="1"/>
        <v/>
      </c>
      <c r="M65" s="29" t="str">
        <f>VLOOKUP(A65,Dados!A:L,3,FALSE)</f>
        <v xml:space="preserve"> Altura</v>
      </c>
      <c r="N65" s="29" t="str">
        <f>VLOOKUP(A65,Dados!A:L,4,FALSE)</f>
        <v>Largura</v>
      </c>
      <c r="Q65" s="4"/>
    </row>
    <row r="66" spans="1:17" ht="16.350000000000001" customHeight="1" x14ac:dyDescent="0.25">
      <c r="A66" s="25" t="s">
        <v>11</v>
      </c>
      <c r="B66" s="26"/>
      <c r="C66" s="26"/>
      <c r="D66" s="26"/>
      <c r="E66" s="26" t="s">
        <v>12</v>
      </c>
      <c r="F66" s="27"/>
      <c r="G66" s="27"/>
      <c r="H66" s="27"/>
      <c r="I66" s="27"/>
      <c r="J66" s="35"/>
      <c r="K66" s="28" t="str">
        <f t="shared" si="0"/>
        <v>sua peça não tem fita de borda selecionada</v>
      </c>
      <c r="L66" s="30" t="str">
        <f t="shared" si="1"/>
        <v/>
      </c>
      <c r="M66" s="29" t="str">
        <f>VLOOKUP(A66,Dados!A:L,3,FALSE)</f>
        <v xml:space="preserve"> Altura</v>
      </c>
      <c r="N66" s="29" t="str">
        <f>VLOOKUP(A66,Dados!A:L,4,FALSE)</f>
        <v>Largura</v>
      </c>
      <c r="Q66" s="4"/>
    </row>
    <row r="67" spans="1:17" ht="16.350000000000001" customHeight="1" x14ac:dyDescent="0.25">
      <c r="A67" s="25" t="s">
        <v>11</v>
      </c>
      <c r="B67" s="26"/>
      <c r="C67" s="26"/>
      <c r="D67" s="26"/>
      <c r="E67" s="26" t="s">
        <v>12</v>
      </c>
      <c r="F67" s="27"/>
      <c r="G67" s="27"/>
      <c r="H67" s="27"/>
      <c r="I67" s="27"/>
      <c r="J67" s="35"/>
      <c r="K67" s="28" t="str">
        <f t="shared" si="0"/>
        <v>sua peça não tem fita de borda selecionada</v>
      </c>
      <c r="L67" s="30" t="str">
        <f t="shared" si="1"/>
        <v/>
      </c>
      <c r="M67" s="29" t="str">
        <f>VLOOKUP(A67,Dados!A:L,3,FALSE)</f>
        <v xml:space="preserve"> Altura</v>
      </c>
      <c r="N67" s="29" t="str">
        <f>VLOOKUP(A67,Dados!A:L,4,FALSE)</f>
        <v>Largura</v>
      </c>
      <c r="Q67" s="4"/>
    </row>
    <row r="68" spans="1:17" ht="16.350000000000001" customHeight="1" x14ac:dyDescent="0.25">
      <c r="A68" s="25" t="s">
        <v>11</v>
      </c>
      <c r="B68" s="26"/>
      <c r="C68" s="26"/>
      <c r="D68" s="26"/>
      <c r="E68" s="26" t="s">
        <v>12</v>
      </c>
      <c r="F68" s="27"/>
      <c r="G68" s="27"/>
      <c r="H68" s="27"/>
      <c r="I68" s="27"/>
      <c r="J68" s="35"/>
      <c r="K68" s="28" t="str">
        <f t="shared" si="0"/>
        <v>sua peça não tem fita de borda selecionada</v>
      </c>
      <c r="L68" s="30" t="str">
        <f t="shared" si="1"/>
        <v/>
      </c>
      <c r="M68" s="29" t="str">
        <f>VLOOKUP(A68,Dados!A:L,3,FALSE)</f>
        <v xml:space="preserve"> Altura</v>
      </c>
      <c r="N68" s="29" t="str">
        <f>VLOOKUP(A68,Dados!A:L,4,FALSE)</f>
        <v>Largura</v>
      </c>
      <c r="Q68" s="4"/>
    </row>
    <row r="69" spans="1:17" ht="16.350000000000001" customHeight="1" x14ac:dyDescent="0.25">
      <c r="A69" s="25" t="s">
        <v>11</v>
      </c>
      <c r="B69" s="26"/>
      <c r="C69" s="26"/>
      <c r="D69" s="26"/>
      <c r="E69" s="26" t="s">
        <v>12</v>
      </c>
      <c r="F69" s="27"/>
      <c r="G69" s="27"/>
      <c r="H69" s="27"/>
      <c r="I69" s="27"/>
      <c r="J69" s="35"/>
      <c r="K69" s="28" t="str">
        <f t="shared" si="0"/>
        <v>sua peça não tem fita de borda selecionada</v>
      </c>
      <c r="L69" s="30" t="str">
        <f t="shared" si="1"/>
        <v/>
      </c>
      <c r="M69" s="29" t="str">
        <f>VLOOKUP(A69,Dados!A:L,3,FALSE)</f>
        <v xml:space="preserve"> Altura</v>
      </c>
      <c r="N69" s="29" t="str">
        <f>VLOOKUP(A69,Dados!A:L,4,FALSE)</f>
        <v>Largura</v>
      </c>
      <c r="Q69" s="4"/>
    </row>
    <row r="70" spans="1:17" ht="16.350000000000001" customHeight="1" x14ac:dyDescent="0.25">
      <c r="A70" s="25" t="s">
        <v>11</v>
      </c>
      <c r="B70" s="26"/>
      <c r="C70" s="26"/>
      <c r="D70" s="26"/>
      <c r="E70" s="26" t="s">
        <v>12</v>
      </c>
      <c r="F70" s="27"/>
      <c r="G70" s="27"/>
      <c r="H70" s="27"/>
      <c r="I70" s="27"/>
      <c r="J70" s="35"/>
      <c r="K70" s="28" t="str">
        <f t="shared" si="0"/>
        <v>sua peça não tem fita de borda selecionada</v>
      </c>
      <c r="L70" s="30" t="str">
        <f t="shared" si="1"/>
        <v/>
      </c>
      <c r="M70" s="29" t="str">
        <f>VLOOKUP(A70,Dados!A:L,3,FALSE)</f>
        <v xml:space="preserve"> Altura</v>
      </c>
      <c r="N70" s="29" t="str">
        <f>VLOOKUP(A70,Dados!A:L,4,FALSE)</f>
        <v>Largura</v>
      </c>
      <c r="Q70" s="4"/>
    </row>
    <row r="71" spans="1:17" ht="16.350000000000001" customHeight="1" x14ac:dyDescent="0.25">
      <c r="A71" s="25" t="s">
        <v>11</v>
      </c>
      <c r="B71" s="26"/>
      <c r="C71" s="26"/>
      <c r="D71" s="26"/>
      <c r="E71" s="26" t="s">
        <v>12</v>
      </c>
      <c r="F71" s="27"/>
      <c r="G71" s="27"/>
      <c r="H71" s="27"/>
      <c r="I71" s="27"/>
      <c r="J71" s="35"/>
      <c r="K71" s="28" t="str">
        <f t="shared" si="0"/>
        <v>sua peça não tem fita de borda selecionada</v>
      </c>
      <c r="L71" s="30" t="str">
        <f t="shared" si="1"/>
        <v/>
      </c>
      <c r="M71" s="29" t="str">
        <f>VLOOKUP(A71,Dados!A:L,3,FALSE)</f>
        <v xml:space="preserve"> Altura</v>
      </c>
      <c r="N71" s="29" t="str">
        <f>VLOOKUP(A71,Dados!A:L,4,FALSE)</f>
        <v>Largura</v>
      </c>
      <c r="Q71" s="4"/>
    </row>
    <row r="72" spans="1:17" ht="16.350000000000001" customHeight="1" x14ac:dyDescent="0.25">
      <c r="A72" s="25" t="s">
        <v>11</v>
      </c>
      <c r="B72" s="26"/>
      <c r="C72" s="26"/>
      <c r="D72" s="26"/>
      <c r="E72" s="26" t="s">
        <v>12</v>
      </c>
      <c r="F72" s="27"/>
      <c r="G72" s="27"/>
      <c r="H72" s="27"/>
      <c r="I72" s="27"/>
      <c r="J72" s="35"/>
      <c r="K72" s="28" t="str">
        <f t="shared" si="0"/>
        <v>sua peça não tem fita de borda selecionada</v>
      </c>
      <c r="L72" s="30" t="str">
        <f t="shared" si="1"/>
        <v/>
      </c>
      <c r="M72" s="29" t="str">
        <f>VLOOKUP(A72,Dados!A:L,3,FALSE)</f>
        <v xml:space="preserve"> Altura</v>
      </c>
      <c r="N72" s="29" t="str">
        <f>VLOOKUP(A72,Dados!A:L,4,FALSE)</f>
        <v>Largura</v>
      </c>
      <c r="Q72" s="4"/>
    </row>
    <row r="73" spans="1:17" ht="16.350000000000001" customHeight="1" x14ac:dyDescent="0.25">
      <c r="A73" s="25" t="s">
        <v>11</v>
      </c>
      <c r="B73" s="26"/>
      <c r="C73" s="26"/>
      <c r="D73" s="26"/>
      <c r="E73" s="26" t="s">
        <v>12</v>
      </c>
      <c r="F73" s="27"/>
      <c r="G73" s="27"/>
      <c r="H73" s="27"/>
      <c r="I73" s="27"/>
      <c r="J73" s="35"/>
      <c r="K73" s="28" t="str">
        <f t="shared" si="0"/>
        <v>sua peça não tem fita de borda selecionada</v>
      </c>
      <c r="L73" s="30" t="str">
        <f t="shared" si="1"/>
        <v/>
      </c>
      <c r="M73" s="29" t="str">
        <f>VLOOKUP(A73,Dados!A:L,3,FALSE)</f>
        <v xml:space="preserve"> Altura</v>
      </c>
      <c r="N73" s="29" t="str">
        <f>VLOOKUP(A73,Dados!A:L,4,FALSE)</f>
        <v>Largura</v>
      </c>
      <c r="Q73" s="4"/>
    </row>
    <row r="74" spans="1:17" ht="16.350000000000001" customHeight="1" x14ac:dyDescent="0.25">
      <c r="A74" s="25" t="s">
        <v>11</v>
      </c>
      <c r="B74" s="26"/>
      <c r="C74" s="26"/>
      <c r="D74" s="26"/>
      <c r="E74" s="26" t="s">
        <v>12</v>
      </c>
      <c r="F74" s="27"/>
      <c r="G74" s="27"/>
      <c r="H74" s="27"/>
      <c r="I74" s="27"/>
      <c r="J74" s="35"/>
      <c r="K74" s="28" t="str">
        <f t="shared" si="0"/>
        <v>sua peça não tem fita de borda selecionada</v>
      </c>
      <c r="L74" s="30" t="str">
        <f t="shared" si="1"/>
        <v/>
      </c>
      <c r="M74" s="29" t="str">
        <f>VLOOKUP(A74,Dados!A:L,3,FALSE)</f>
        <v xml:space="preserve"> Altura</v>
      </c>
      <c r="N74" s="29" t="str">
        <f>VLOOKUP(A74,Dados!A:L,4,FALSE)</f>
        <v>Largura</v>
      </c>
      <c r="Q74" s="4"/>
    </row>
    <row r="75" spans="1:17" ht="16.350000000000001" customHeight="1" x14ac:dyDescent="0.25">
      <c r="A75" s="25" t="s">
        <v>11</v>
      </c>
      <c r="B75" s="26"/>
      <c r="C75" s="26"/>
      <c r="D75" s="26"/>
      <c r="E75" s="26" t="s">
        <v>12</v>
      </c>
      <c r="F75" s="27"/>
      <c r="G75" s="27"/>
      <c r="H75" s="27"/>
      <c r="I75" s="27"/>
      <c r="J75" s="35"/>
      <c r="K75" s="28" t="str">
        <f t="shared" si="0"/>
        <v>sua peça não tem fita de borda selecionada</v>
      </c>
      <c r="L75" s="30" t="str">
        <f t="shared" si="1"/>
        <v/>
      </c>
      <c r="M75" s="29" t="str">
        <f>VLOOKUP(A75,Dados!A:L,3,FALSE)</f>
        <v xml:space="preserve"> Altura</v>
      </c>
      <c r="N75" s="29" t="str">
        <f>VLOOKUP(A75,Dados!A:L,4,FALSE)</f>
        <v>Largura</v>
      </c>
      <c r="Q75" s="4"/>
    </row>
    <row r="76" spans="1:17" ht="16.350000000000001" customHeight="1" x14ac:dyDescent="0.25">
      <c r="A76" s="25" t="s">
        <v>11</v>
      </c>
      <c r="B76" s="26"/>
      <c r="C76" s="26"/>
      <c r="D76" s="26"/>
      <c r="E76" s="26" t="s">
        <v>12</v>
      </c>
      <c r="F76" s="27"/>
      <c r="G76" s="27"/>
      <c r="H76" s="27"/>
      <c r="I76" s="27"/>
      <c r="J76" s="35"/>
      <c r="K76" s="28" t="str">
        <f t="shared" ref="K76:K139" si="2">IF(AND(F76="",G76="",H76="",I76=""),"sua peça não tem fita de borda selecionada","sua peçatem fita de borda selecionada")</f>
        <v>sua peça não tem fita de borda selecionada</v>
      </c>
      <c r="L76" s="30" t="str">
        <f t="shared" ref="L76:L139" si="3">IF(OR(C76="",D76=""),"",IF(OR(C76&gt;M76,C76&lt;70,D76&gt;N76,D76&lt;70),"REVISAR",""))</f>
        <v/>
      </c>
      <c r="M76" s="29" t="str">
        <f>VLOOKUP(A76,Dados!A:L,3,FALSE)</f>
        <v xml:space="preserve"> Altura</v>
      </c>
      <c r="N76" s="29" t="str">
        <f>VLOOKUP(A76,Dados!A:L,4,FALSE)</f>
        <v>Largura</v>
      </c>
      <c r="Q76" s="4"/>
    </row>
    <row r="77" spans="1:17" ht="16.350000000000001" customHeight="1" x14ac:dyDescent="0.25">
      <c r="A77" s="25" t="s">
        <v>11</v>
      </c>
      <c r="B77" s="26"/>
      <c r="C77" s="26"/>
      <c r="D77" s="26"/>
      <c r="E77" s="26" t="s">
        <v>12</v>
      </c>
      <c r="F77" s="27"/>
      <c r="G77" s="27"/>
      <c r="H77" s="27"/>
      <c r="I77" s="27"/>
      <c r="J77" s="35"/>
      <c r="K77" s="28" t="str">
        <f t="shared" si="2"/>
        <v>sua peça não tem fita de borda selecionada</v>
      </c>
      <c r="L77" s="30" t="str">
        <f t="shared" si="3"/>
        <v/>
      </c>
      <c r="M77" s="29" t="str">
        <f>VLOOKUP(A77,Dados!A:L,3,FALSE)</f>
        <v xml:space="preserve"> Altura</v>
      </c>
      <c r="N77" s="29" t="str">
        <f>VLOOKUP(A77,Dados!A:L,4,FALSE)</f>
        <v>Largura</v>
      </c>
      <c r="Q77" s="4"/>
    </row>
    <row r="78" spans="1:17" ht="16.350000000000001" customHeight="1" x14ac:dyDescent="0.25">
      <c r="A78" s="25" t="s">
        <v>11</v>
      </c>
      <c r="B78" s="26"/>
      <c r="C78" s="26"/>
      <c r="D78" s="26"/>
      <c r="E78" s="26" t="s">
        <v>12</v>
      </c>
      <c r="F78" s="27"/>
      <c r="G78" s="27"/>
      <c r="H78" s="27"/>
      <c r="I78" s="27"/>
      <c r="J78" s="35"/>
      <c r="K78" s="28" t="str">
        <f t="shared" si="2"/>
        <v>sua peça não tem fita de borda selecionada</v>
      </c>
      <c r="L78" s="30" t="str">
        <f t="shared" si="3"/>
        <v/>
      </c>
      <c r="M78" s="29" t="str">
        <f>VLOOKUP(A78,Dados!A:L,3,FALSE)</f>
        <v xml:space="preserve"> Altura</v>
      </c>
      <c r="N78" s="29" t="str">
        <f>VLOOKUP(A78,Dados!A:L,4,FALSE)</f>
        <v>Largura</v>
      </c>
      <c r="Q78" s="4"/>
    </row>
    <row r="79" spans="1:17" ht="16.350000000000001" customHeight="1" x14ac:dyDescent="0.25">
      <c r="A79" s="25" t="s">
        <v>11</v>
      </c>
      <c r="B79" s="26"/>
      <c r="C79" s="26"/>
      <c r="D79" s="26"/>
      <c r="E79" s="26" t="s">
        <v>12</v>
      </c>
      <c r="F79" s="27"/>
      <c r="G79" s="27"/>
      <c r="H79" s="27"/>
      <c r="I79" s="27"/>
      <c r="J79" s="35"/>
      <c r="K79" s="28" t="str">
        <f t="shared" si="2"/>
        <v>sua peça não tem fita de borda selecionada</v>
      </c>
      <c r="L79" s="30" t="str">
        <f t="shared" si="3"/>
        <v/>
      </c>
      <c r="M79" s="29" t="str">
        <f>VLOOKUP(A79,Dados!A:L,3,FALSE)</f>
        <v xml:space="preserve"> Altura</v>
      </c>
      <c r="N79" s="29" t="str">
        <f>VLOOKUP(A79,Dados!A:L,4,FALSE)</f>
        <v>Largura</v>
      </c>
      <c r="Q79" s="4"/>
    </row>
    <row r="80" spans="1:17" ht="16.350000000000001" customHeight="1" x14ac:dyDescent="0.25">
      <c r="A80" s="25" t="s">
        <v>11</v>
      </c>
      <c r="B80" s="26"/>
      <c r="C80" s="26"/>
      <c r="D80" s="26"/>
      <c r="E80" s="26" t="s">
        <v>12</v>
      </c>
      <c r="F80" s="27"/>
      <c r="G80" s="27"/>
      <c r="H80" s="27"/>
      <c r="I80" s="27"/>
      <c r="J80" s="35"/>
      <c r="K80" s="28" t="str">
        <f t="shared" si="2"/>
        <v>sua peça não tem fita de borda selecionada</v>
      </c>
      <c r="L80" s="30" t="str">
        <f t="shared" si="3"/>
        <v/>
      </c>
      <c r="M80" s="29" t="str">
        <f>VLOOKUP(A80,Dados!A:L,3,FALSE)</f>
        <v xml:space="preserve"> Altura</v>
      </c>
      <c r="N80" s="29" t="str">
        <f>VLOOKUP(A80,Dados!A:L,4,FALSE)</f>
        <v>Largura</v>
      </c>
      <c r="Q80" s="4"/>
    </row>
    <row r="81" spans="1:17" ht="16.350000000000001" customHeight="1" x14ac:dyDescent="0.25">
      <c r="A81" s="25" t="s">
        <v>11</v>
      </c>
      <c r="B81" s="26"/>
      <c r="C81" s="26"/>
      <c r="D81" s="26"/>
      <c r="E81" s="26" t="s">
        <v>12</v>
      </c>
      <c r="F81" s="27"/>
      <c r="G81" s="27"/>
      <c r="H81" s="27"/>
      <c r="I81" s="27"/>
      <c r="J81" s="35"/>
      <c r="K81" s="28" t="str">
        <f t="shared" si="2"/>
        <v>sua peça não tem fita de borda selecionada</v>
      </c>
      <c r="L81" s="30" t="str">
        <f t="shared" si="3"/>
        <v/>
      </c>
      <c r="M81" s="29" t="str">
        <f>VLOOKUP(A81,Dados!A:L,3,FALSE)</f>
        <v xml:space="preserve"> Altura</v>
      </c>
      <c r="N81" s="29" t="str">
        <f>VLOOKUP(A81,Dados!A:L,4,FALSE)</f>
        <v>Largura</v>
      </c>
      <c r="Q81" s="4"/>
    </row>
    <row r="82" spans="1:17" ht="16.350000000000001" customHeight="1" x14ac:dyDescent="0.25">
      <c r="A82" s="25" t="s">
        <v>11</v>
      </c>
      <c r="B82" s="26"/>
      <c r="C82" s="26"/>
      <c r="D82" s="26"/>
      <c r="E82" s="26" t="s">
        <v>12</v>
      </c>
      <c r="F82" s="27"/>
      <c r="G82" s="27"/>
      <c r="H82" s="27"/>
      <c r="I82" s="27"/>
      <c r="J82" s="35"/>
      <c r="K82" s="28" t="str">
        <f t="shared" si="2"/>
        <v>sua peça não tem fita de borda selecionada</v>
      </c>
      <c r="L82" s="30" t="str">
        <f t="shared" si="3"/>
        <v/>
      </c>
      <c r="M82" s="29" t="str">
        <f>VLOOKUP(A82,Dados!A:L,3,FALSE)</f>
        <v xml:space="preserve"> Altura</v>
      </c>
      <c r="N82" s="29" t="str">
        <f>VLOOKUP(A82,Dados!A:L,4,FALSE)</f>
        <v>Largura</v>
      </c>
      <c r="Q82" s="4"/>
    </row>
    <row r="83" spans="1:17" ht="16.350000000000001" customHeight="1" x14ac:dyDescent="0.25">
      <c r="A83" s="25" t="s">
        <v>11</v>
      </c>
      <c r="B83" s="26"/>
      <c r="C83" s="26"/>
      <c r="D83" s="26"/>
      <c r="E83" s="26" t="s">
        <v>12</v>
      </c>
      <c r="F83" s="27"/>
      <c r="G83" s="27"/>
      <c r="H83" s="27"/>
      <c r="I83" s="27"/>
      <c r="J83" s="35"/>
      <c r="K83" s="28" t="str">
        <f t="shared" si="2"/>
        <v>sua peça não tem fita de borda selecionada</v>
      </c>
      <c r="L83" s="30" t="str">
        <f t="shared" si="3"/>
        <v/>
      </c>
      <c r="M83" s="29" t="str">
        <f>VLOOKUP(A83,Dados!A:L,3,FALSE)</f>
        <v xml:space="preserve"> Altura</v>
      </c>
      <c r="N83" s="29" t="str">
        <f>VLOOKUP(A83,Dados!A:L,4,FALSE)</f>
        <v>Largura</v>
      </c>
      <c r="Q83" s="4"/>
    </row>
    <row r="84" spans="1:17" ht="16.350000000000001" customHeight="1" x14ac:dyDescent="0.25">
      <c r="A84" s="25" t="s">
        <v>11</v>
      </c>
      <c r="B84" s="26"/>
      <c r="C84" s="26"/>
      <c r="D84" s="26"/>
      <c r="E84" s="26" t="s">
        <v>12</v>
      </c>
      <c r="F84" s="27"/>
      <c r="G84" s="27"/>
      <c r="H84" s="27"/>
      <c r="I84" s="27"/>
      <c r="J84" s="35"/>
      <c r="K84" s="28" t="str">
        <f t="shared" si="2"/>
        <v>sua peça não tem fita de borda selecionada</v>
      </c>
      <c r="L84" s="30" t="str">
        <f t="shared" si="3"/>
        <v/>
      </c>
      <c r="M84" s="29" t="str">
        <f>VLOOKUP(A84,Dados!A:L,3,FALSE)</f>
        <v xml:space="preserve"> Altura</v>
      </c>
      <c r="N84" s="29" t="str">
        <f>VLOOKUP(A84,Dados!A:L,4,FALSE)</f>
        <v>Largura</v>
      </c>
      <c r="Q84" s="4"/>
    </row>
    <row r="85" spans="1:17" ht="16.350000000000001" customHeight="1" x14ac:dyDescent="0.25">
      <c r="A85" s="25" t="s">
        <v>11</v>
      </c>
      <c r="B85" s="26"/>
      <c r="C85" s="26"/>
      <c r="D85" s="26"/>
      <c r="E85" s="26" t="s">
        <v>12</v>
      </c>
      <c r="F85" s="27"/>
      <c r="G85" s="27"/>
      <c r="H85" s="27"/>
      <c r="I85" s="27"/>
      <c r="J85" s="35"/>
      <c r="K85" s="28" t="str">
        <f t="shared" si="2"/>
        <v>sua peça não tem fita de borda selecionada</v>
      </c>
      <c r="L85" s="30" t="str">
        <f t="shared" si="3"/>
        <v/>
      </c>
      <c r="M85" s="29" t="str">
        <f>VLOOKUP(A85,Dados!A:L,3,FALSE)</f>
        <v xml:space="preserve"> Altura</v>
      </c>
      <c r="N85" s="29" t="str">
        <f>VLOOKUP(A85,Dados!A:L,4,FALSE)</f>
        <v>Largura</v>
      </c>
      <c r="Q85" s="4"/>
    </row>
    <row r="86" spans="1:17" ht="16.350000000000001" customHeight="1" x14ac:dyDescent="0.25">
      <c r="A86" s="25" t="s">
        <v>11</v>
      </c>
      <c r="B86" s="26"/>
      <c r="C86" s="26"/>
      <c r="D86" s="26"/>
      <c r="E86" s="26" t="s">
        <v>12</v>
      </c>
      <c r="F86" s="27"/>
      <c r="G86" s="27"/>
      <c r="H86" s="27"/>
      <c r="I86" s="27"/>
      <c r="J86" s="35"/>
      <c r="K86" s="28" t="str">
        <f t="shared" si="2"/>
        <v>sua peça não tem fita de borda selecionada</v>
      </c>
      <c r="L86" s="30" t="str">
        <f t="shared" si="3"/>
        <v/>
      </c>
      <c r="M86" s="29" t="str">
        <f>VLOOKUP(A86,Dados!A:L,3,FALSE)</f>
        <v xml:space="preserve"> Altura</v>
      </c>
      <c r="N86" s="29" t="str">
        <f>VLOOKUP(A86,Dados!A:L,4,FALSE)</f>
        <v>Largura</v>
      </c>
      <c r="Q86" s="4"/>
    </row>
    <row r="87" spans="1:17" ht="16.350000000000001" customHeight="1" x14ac:dyDescent="0.25">
      <c r="A87" s="25" t="s">
        <v>11</v>
      </c>
      <c r="B87" s="26"/>
      <c r="C87" s="26"/>
      <c r="D87" s="26"/>
      <c r="E87" s="26" t="s">
        <v>12</v>
      </c>
      <c r="F87" s="27"/>
      <c r="G87" s="27"/>
      <c r="H87" s="27"/>
      <c r="I87" s="27"/>
      <c r="J87" s="35"/>
      <c r="K87" s="28" t="str">
        <f t="shared" si="2"/>
        <v>sua peça não tem fita de borda selecionada</v>
      </c>
      <c r="L87" s="30" t="str">
        <f t="shared" si="3"/>
        <v/>
      </c>
      <c r="M87" s="29" t="str">
        <f>VLOOKUP(A87,Dados!A:L,3,FALSE)</f>
        <v xml:space="preserve"> Altura</v>
      </c>
      <c r="N87" s="29" t="str">
        <f>VLOOKUP(A87,Dados!A:L,4,FALSE)</f>
        <v>Largura</v>
      </c>
      <c r="Q87" s="4"/>
    </row>
    <row r="88" spans="1:17" ht="16.350000000000001" customHeight="1" x14ac:dyDescent="0.25">
      <c r="A88" s="25" t="s">
        <v>11</v>
      </c>
      <c r="B88" s="26"/>
      <c r="C88" s="26"/>
      <c r="D88" s="26"/>
      <c r="E88" s="26" t="s">
        <v>12</v>
      </c>
      <c r="F88" s="27"/>
      <c r="G88" s="27"/>
      <c r="H88" s="27"/>
      <c r="I88" s="27"/>
      <c r="J88" s="35"/>
      <c r="K88" s="28" t="str">
        <f t="shared" si="2"/>
        <v>sua peça não tem fita de borda selecionada</v>
      </c>
      <c r="L88" s="30" t="str">
        <f t="shared" si="3"/>
        <v/>
      </c>
      <c r="M88" s="29" t="str">
        <f>VLOOKUP(A88,Dados!A:L,3,FALSE)</f>
        <v xml:space="preserve"> Altura</v>
      </c>
      <c r="N88" s="29" t="str">
        <f>VLOOKUP(A88,Dados!A:L,4,FALSE)</f>
        <v>Largura</v>
      </c>
      <c r="Q88" s="4"/>
    </row>
    <row r="89" spans="1:17" ht="16.350000000000001" customHeight="1" x14ac:dyDescent="0.25">
      <c r="A89" s="25" t="s">
        <v>11</v>
      </c>
      <c r="B89" s="26"/>
      <c r="C89" s="26"/>
      <c r="D89" s="26"/>
      <c r="E89" s="26" t="s">
        <v>12</v>
      </c>
      <c r="F89" s="27"/>
      <c r="G89" s="27"/>
      <c r="H89" s="27"/>
      <c r="I89" s="27"/>
      <c r="J89" s="35"/>
      <c r="K89" s="28" t="str">
        <f t="shared" si="2"/>
        <v>sua peça não tem fita de borda selecionada</v>
      </c>
      <c r="L89" s="30" t="str">
        <f t="shared" si="3"/>
        <v/>
      </c>
      <c r="M89" s="29" t="str">
        <f>VLOOKUP(A89,Dados!A:L,3,FALSE)</f>
        <v xml:space="preserve"> Altura</v>
      </c>
      <c r="N89" s="29" t="str">
        <f>VLOOKUP(A89,Dados!A:L,4,FALSE)</f>
        <v>Largura</v>
      </c>
      <c r="Q89" s="4"/>
    </row>
    <row r="90" spans="1:17" ht="16.350000000000001" customHeight="1" x14ac:dyDescent="0.25">
      <c r="A90" s="25" t="s">
        <v>11</v>
      </c>
      <c r="B90" s="26"/>
      <c r="C90" s="26"/>
      <c r="D90" s="26"/>
      <c r="E90" s="26" t="s">
        <v>12</v>
      </c>
      <c r="F90" s="27"/>
      <c r="G90" s="27"/>
      <c r="H90" s="27"/>
      <c r="I90" s="27"/>
      <c r="J90" s="35"/>
      <c r="K90" s="28" t="str">
        <f t="shared" si="2"/>
        <v>sua peça não tem fita de borda selecionada</v>
      </c>
      <c r="L90" s="30" t="str">
        <f t="shared" si="3"/>
        <v/>
      </c>
      <c r="M90" s="29" t="str">
        <f>VLOOKUP(A90,Dados!A:L,3,FALSE)</f>
        <v xml:space="preserve"> Altura</v>
      </c>
      <c r="N90" s="29" t="str">
        <f>VLOOKUP(A90,Dados!A:L,4,FALSE)</f>
        <v>Largura</v>
      </c>
      <c r="Q90" s="4"/>
    </row>
    <row r="91" spans="1:17" ht="16.350000000000001" customHeight="1" x14ac:dyDescent="0.25">
      <c r="A91" s="25" t="s">
        <v>11</v>
      </c>
      <c r="B91" s="26"/>
      <c r="C91" s="26"/>
      <c r="D91" s="26"/>
      <c r="E91" s="26" t="s">
        <v>12</v>
      </c>
      <c r="F91" s="27"/>
      <c r="G91" s="27"/>
      <c r="H91" s="27"/>
      <c r="I91" s="27"/>
      <c r="J91" s="35"/>
      <c r="K91" s="28" t="str">
        <f t="shared" si="2"/>
        <v>sua peça não tem fita de borda selecionada</v>
      </c>
      <c r="L91" s="30" t="str">
        <f t="shared" si="3"/>
        <v/>
      </c>
      <c r="M91" s="29" t="str">
        <f>VLOOKUP(A91,Dados!A:L,3,FALSE)</f>
        <v xml:space="preserve"> Altura</v>
      </c>
      <c r="N91" s="29" t="str">
        <f>VLOOKUP(A91,Dados!A:L,4,FALSE)</f>
        <v>Largura</v>
      </c>
      <c r="Q91" s="4"/>
    </row>
    <row r="92" spans="1:17" ht="16.350000000000001" customHeight="1" x14ac:dyDescent="0.25">
      <c r="A92" s="25" t="s">
        <v>11</v>
      </c>
      <c r="B92" s="26"/>
      <c r="C92" s="26"/>
      <c r="D92" s="26"/>
      <c r="E92" s="26" t="s">
        <v>12</v>
      </c>
      <c r="F92" s="27"/>
      <c r="G92" s="27"/>
      <c r="H92" s="27"/>
      <c r="I92" s="27"/>
      <c r="J92" s="35"/>
      <c r="K92" s="28" t="str">
        <f t="shared" si="2"/>
        <v>sua peça não tem fita de borda selecionada</v>
      </c>
      <c r="L92" s="30" t="str">
        <f t="shared" si="3"/>
        <v/>
      </c>
      <c r="M92" s="29" t="str">
        <f>VLOOKUP(A92,Dados!A:L,3,FALSE)</f>
        <v xml:space="preserve"> Altura</v>
      </c>
      <c r="N92" s="29" t="str">
        <f>VLOOKUP(A92,Dados!A:L,4,FALSE)</f>
        <v>Largura</v>
      </c>
      <c r="Q92" s="4"/>
    </row>
    <row r="93" spans="1:17" ht="16.350000000000001" customHeight="1" x14ac:dyDescent="0.25">
      <c r="A93" s="25" t="s">
        <v>11</v>
      </c>
      <c r="B93" s="26"/>
      <c r="C93" s="26"/>
      <c r="D93" s="26"/>
      <c r="E93" s="26" t="s">
        <v>12</v>
      </c>
      <c r="F93" s="27"/>
      <c r="G93" s="27"/>
      <c r="H93" s="27"/>
      <c r="I93" s="27"/>
      <c r="J93" s="35"/>
      <c r="K93" s="28" t="str">
        <f t="shared" si="2"/>
        <v>sua peça não tem fita de borda selecionada</v>
      </c>
      <c r="L93" s="30" t="str">
        <f t="shared" si="3"/>
        <v/>
      </c>
      <c r="M93" s="29" t="str">
        <f>VLOOKUP(A93,Dados!A:L,3,FALSE)</f>
        <v xml:space="preserve"> Altura</v>
      </c>
      <c r="N93" s="29" t="str">
        <f>VLOOKUP(A93,Dados!A:L,4,FALSE)</f>
        <v>Largura</v>
      </c>
      <c r="Q93" s="4"/>
    </row>
    <row r="94" spans="1:17" ht="16.350000000000001" customHeight="1" x14ac:dyDescent="0.25">
      <c r="A94" s="25" t="s">
        <v>11</v>
      </c>
      <c r="B94" s="26"/>
      <c r="C94" s="26"/>
      <c r="D94" s="26"/>
      <c r="E94" s="26" t="s">
        <v>12</v>
      </c>
      <c r="F94" s="27"/>
      <c r="G94" s="27"/>
      <c r="H94" s="27"/>
      <c r="I94" s="27"/>
      <c r="J94" s="35"/>
      <c r="K94" s="28" t="str">
        <f t="shared" si="2"/>
        <v>sua peça não tem fita de borda selecionada</v>
      </c>
      <c r="L94" s="30" t="str">
        <f t="shared" si="3"/>
        <v/>
      </c>
      <c r="M94" s="29" t="str">
        <f>VLOOKUP(A94,Dados!A:L,3,FALSE)</f>
        <v xml:space="preserve"> Altura</v>
      </c>
      <c r="N94" s="29" t="str">
        <f>VLOOKUP(A94,Dados!A:L,4,FALSE)</f>
        <v>Largura</v>
      </c>
      <c r="Q94" s="4"/>
    </row>
    <row r="95" spans="1:17" ht="16.350000000000001" customHeight="1" x14ac:dyDescent="0.25">
      <c r="A95" s="25" t="s">
        <v>11</v>
      </c>
      <c r="B95" s="26"/>
      <c r="C95" s="26"/>
      <c r="D95" s="26"/>
      <c r="E95" s="26" t="s">
        <v>12</v>
      </c>
      <c r="F95" s="27"/>
      <c r="G95" s="27"/>
      <c r="H95" s="27"/>
      <c r="I95" s="27"/>
      <c r="J95" s="35"/>
      <c r="K95" s="28" t="str">
        <f t="shared" si="2"/>
        <v>sua peça não tem fita de borda selecionada</v>
      </c>
      <c r="L95" s="30" t="str">
        <f t="shared" si="3"/>
        <v/>
      </c>
      <c r="M95" s="29" t="str">
        <f>VLOOKUP(A95,Dados!A:L,3,FALSE)</f>
        <v xml:space="preserve"> Altura</v>
      </c>
      <c r="N95" s="29" t="str">
        <f>VLOOKUP(A95,Dados!A:L,4,FALSE)</f>
        <v>Largura</v>
      </c>
      <c r="Q95" s="4"/>
    </row>
    <row r="96" spans="1:17" ht="16.350000000000001" customHeight="1" x14ac:dyDescent="0.25">
      <c r="A96" s="25" t="s">
        <v>11</v>
      </c>
      <c r="B96" s="26"/>
      <c r="C96" s="26"/>
      <c r="D96" s="26"/>
      <c r="E96" s="26" t="s">
        <v>12</v>
      </c>
      <c r="F96" s="27"/>
      <c r="G96" s="27"/>
      <c r="H96" s="27"/>
      <c r="I96" s="27"/>
      <c r="J96" s="35"/>
      <c r="K96" s="28" t="str">
        <f t="shared" si="2"/>
        <v>sua peça não tem fita de borda selecionada</v>
      </c>
      <c r="L96" s="30" t="str">
        <f t="shared" si="3"/>
        <v/>
      </c>
      <c r="M96" s="29" t="str">
        <f>VLOOKUP(A96,Dados!A:L,3,FALSE)</f>
        <v xml:space="preserve"> Altura</v>
      </c>
      <c r="N96" s="29" t="str">
        <f>VLOOKUP(A96,Dados!A:L,4,FALSE)</f>
        <v>Largura</v>
      </c>
      <c r="Q96" s="4"/>
    </row>
    <row r="97" spans="1:17" ht="16.350000000000001" customHeight="1" x14ac:dyDescent="0.25">
      <c r="A97" s="25" t="s">
        <v>11</v>
      </c>
      <c r="B97" s="26"/>
      <c r="C97" s="26"/>
      <c r="D97" s="26"/>
      <c r="E97" s="26" t="s">
        <v>12</v>
      </c>
      <c r="F97" s="27"/>
      <c r="G97" s="27"/>
      <c r="H97" s="27"/>
      <c r="I97" s="27"/>
      <c r="J97" s="35"/>
      <c r="K97" s="28" t="str">
        <f t="shared" si="2"/>
        <v>sua peça não tem fita de borda selecionada</v>
      </c>
      <c r="L97" s="30" t="str">
        <f t="shared" si="3"/>
        <v/>
      </c>
      <c r="M97" s="29" t="str">
        <f>VLOOKUP(A97,Dados!A:L,3,FALSE)</f>
        <v xml:space="preserve"> Altura</v>
      </c>
      <c r="N97" s="29" t="str">
        <f>VLOOKUP(A97,Dados!A:L,4,FALSE)</f>
        <v>Largura</v>
      </c>
      <c r="Q97" s="4"/>
    </row>
    <row r="98" spans="1:17" ht="16.350000000000001" customHeight="1" x14ac:dyDescent="0.25">
      <c r="A98" s="25" t="s">
        <v>11</v>
      </c>
      <c r="B98" s="26"/>
      <c r="C98" s="26"/>
      <c r="D98" s="26"/>
      <c r="E98" s="26" t="s">
        <v>12</v>
      </c>
      <c r="F98" s="27"/>
      <c r="G98" s="27"/>
      <c r="H98" s="27"/>
      <c r="I98" s="27"/>
      <c r="J98" s="35"/>
      <c r="K98" s="28" t="str">
        <f t="shared" si="2"/>
        <v>sua peça não tem fita de borda selecionada</v>
      </c>
      <c r="L98" s="30" t="str">
        <f t="shared" si="3"/>
        <v/>
      </c>
      <c r="M98" s="29" t="str">
        <f>VLOOKUP(A98,Dados!A:L,3,FALSE)</f>
        <v xml:space="preserve"> Altura</v>
      </c>
      <c r="N98" s="29" t="str">
        <f>VLOOKUP(A98,Dados!A:L,4,FALSE)</f>
        <v>Largura</v>
      </c>
      <c r="Q98" s="4"/>
    </row>
    <row r="99" spans="1:17" ht="16.350000000000001" customHeight="1" x14ac:dyDescent="0.25">
      <c r="A99" s="25" t="s">
        <v>11</v>
      </c>
      <c r="B99" s="26"/>
      <c r="C99" s="26"/>
      <c r="D99" s="26"/>
      <c r="E99" s="26" t="s">
        <v>12</v>
      </c>
      <c r="F99" s="27"/>
      <c r="G99" s="27"/>
      <c r="H99" s="27"/>
      <c r="I99" s="27"/>
      <c r="J99" s="35"/>
      <c r="K99" s="28" t="str">
        <f t="shared" si="2"/>
        <v>sua peça não tem fita de borda selecionada</v>
      </c>
      <c r="L99" s="30" t="str">
        <f t="shared" si="3"/>
        <v/>
      </c>
      <c r="M99" s="29" t="str">
        <f>VLOOKUP(A99,Dados!A:L,3,FALSE)</f>
        <v xml:space="preserve"> Altura</v>
      </c>
      <c r="N99" s="29" t="str">
        <f>VLOOKUP(A99,Dados!A:L,4,FALSE)</f>
        <v>Largura</v>
      </c>
      <c r="Q99" s="4"/>
    </row>
    <row r="100" spans="1:17" ht="16.350000000000001" customHeight="1" x14ac:dyDescent="0.25">
      <c r="A100" s="25" t="s">
        <v>11</v>
      </c>
      <c r="B100" s="26"/>
      <c r="C100" s="26"/>
      <c r="D100" s="26"/>
      <c r="E100" s="26" t="s">
        <v>12</v>
      </c>
      <c r="F100" s="27"/>
      <c r="G100" s="27"/>
      <c r="H100" s="27"/>
      <c r="I100" s="27"/>
      <c r="J100" s="35"/>
      <c r="K100" s="28" t="str">
        <f t="shared" si="2"/>
        <v>sua peça não tem fita de borda selecionada</v>
      </c>
      <c r="L100" s="30" t="str">
        <f t="shared" si="3"/>
        <v/>
      </c>
      <c r="M100" s="29" t="str">
        <f>VLOOKUP(A100,Dados!A:L,3,FALSE)</f>
        <v xml:space="preserve"> Altura</v>
      </c>
      <c r="N100" s="29" t="str">
        <f>VLOOKUP(A100,Dados!A:L,4,FALSE)</f>
        <v>Largura</v>
      </c>
      <c r="Q100" s="4"/>
    </row>
    <row r="101" spans="1:17" ht="16.350000000000001" customHeight="1" x14ac:dyDescent="0.25">
      <c r="A101" s="25" t="s">
        <v>11</v>
      </c>
      <c r="B101" s="26"/>
      <c r="C101" s="26"/>
      <c r="D101" s="26"/>
      <c r="E101" s="26" t="s">
        <v>12</v>
      </c>
      <c r="F101" s="27"/>
      <c r="G101" s="27"/>
      <c r="H101" s="27"/>
      <c r="I101" s="27"/>
      <c r="J101" s="35"/>
      <c r="K101" s="28" t="str">
        <f t="shared" si="2"/>
        <v>sua peça não tem fita de borda selecionada</v>
      </c>
      <c r="L101" s="30" t="str">
        <f t="shared" si="3"/>
        <v/>
      </c>
      <c r="M101" s="29" t="str">
        <f>VLOOKUP(A101,Dados!A:L,3,FALSE)</f>
        <v xml:space="preserve"> Altura</v>
      </c>
      <c r="N101" s="29" t="str">
        <f>VLOOKUP(A101,Dados!A:L,4,FALSE)</f>
        <v>Largura</v>
      </c>
      <c r="Q101" s="4"/>
    </row>
    <row r="102" spans="1:17" ht="16.350000000000001" customHeight="1" x14ac:dyDescent="0.25">
      <c r="A102" s="25" t="s">
        <v>11</v>
      </c>
      <c r="B102" s="26"/>
      <c r="C102" s="26"/>
      <c r="D102" s="26"/>
      <c r="E102" s="26" t="s">
        <v>12</v>
      </c>
      <c r="F102" s="27"/>
      <c r="G102" s="27"/>
      <c r="H102" s="27"/>
      <c r="I102" s="27"/>
      <c r="J102" s="35"/>
      <c r="K102" s="28" t="str">
        <f t="shared" si="2"/>
        <v>sua peça não tem fita de borda selecionada</v>
      </c>
      <c r="L102" s="30" t="str">
        <f t="shared" si="3"/>
        <v/>
      </c>
      <c r="M102" s="29" t="str">
        <f>VLOOKUP(A102,Dados!A:L,3,FALSE)</f>
        <v xml:space="preserve"> Altura</v>
      </c>
      <c r="N102" s="29" t="str">
        <f>VLOOKUP(A102,Dados!A:L,4,FALSE)</f>
        <v>Largura</v>
      </c>
      <c r="Q102" s="4"/>
    </row>
    <row r="103" spans="1:17" ht="16.350000000000001" customHeight="1" x14ac:dyDescent="0.25">
      <c r="A103" s="25" t="s">
        <v>11</v>
      </c>
      <c r="B103" s="26"/>
      <c r="C103" s="26"/>
      <c r="D103" s="26"/>
      <c r="E103" s="26" t="s">
        <v>12</v>
      </c>
      <c r="F103" s="27"/>
      <c r="G103" s="27"/>
      <c r="H103" s="27"/>
      <c r="I103" s="27"/>
      <c r="J103" s="35"/>
      <c r="K103" s="28" t="str">
        <f t="shared" si="2"/>
        <v>sua peça não tem fita de borda selecionada</v>
      </c>
      <c r="L103" s="30" t="str">
        <f t="shared" si="3"/>
        <v/>
      </c>
      <c r="M103" s="29" t="str">
        <f>VLOOKUP(A103,Dados!A:L,3,FALSE)</f>
        <v xml:space="preserve"> Altura</v>
      </c>
      <c r="N103" s="29" t="str">
        <f>VLOOKUP(A103,Dados!A:L,4,FALSE)</f>
        <v>Largura</v>
      </c>
      <c r="Q103" s="4"/>
    </row>
    <row r="104" spans="1:17" ht="16.350000000000001" customHeight="1" x14ac:dyDescent="0.25">
      <c r="A104" s="25" t="s">
        <v>11</v>
      </c>
      <c r="B104" s="26"/>
      <c r="C104" s="26"/>
      <c r="D104" s="26"/>
      <c r="E104" s="26" t="s">
        <v>12</v>
      </c>
      <c r="F104" s="27"/>
      <c r="G104" s="27"/>
      <c r="H104" s="27"/>
      <c r="I104" s="27"/>
      <c r="J104" s="35"/>
      <c r="K104" s="28" t="str">
        <f t="shared" si="2"/>
        <v>sua peça não tem fita de borda selecionada</v>
      </c>
      <c r="L104" s="30" t="str">
        <f t="shared" si="3"/>
        <v/>
      </c>
      <c r="M104" s="29" t="str">
        <f>VLOOKUP(A104,Dados!A:L,3,FALSE)</f>
        <v xml:space="preserve"> Altura</v>
      </c>
      <c r="N104" s="29" t="str">
        <f>VLOOKUP(A104,Dados!A:L,4,FALSE)</f>
        <v>Largura</v>
      </c>
      <c r="Q104" s="4"/>
    </row>
    <row r="105" spans="1:17" ht="16.350000000000001" customHeight="1" x14ac:dyDescent="0.25">
      <c r="A105" s="25" t="s">
        <v>11</v>
      </c>
      <c r="B105" s="26"/>
      <c r="C105" s="26"/>
      <c r="D105" s="26"/>
      <c r="E105" s="26" t="s">
        <v>12</v>
      </c>
      <c r="F105" s="27"/>
      <c r="G105" s="27"/>
      <c r="H105" s="27"/>
      <c r="I105" s="27"/>
      <c r="J105" s="35"/>
      <c r="K105" s="28" t="str">
        <f t="shared" si="2"/>
        <v>sua peça não tem fita de borda selecionada</v>
      </c>
      <c r="L105" s="30" t="str">
        <f t="shared" si="3"/>
        <v/>
      </c>
      <c r="M105" s="29" t="str">
        <f>VLOOKUP(A105,Dados!A:L,3,FALSE)</f>
        <v xml:space="preserve"> Altura</v>
      </c>
      <c r="N105" s="29" t="str">
        <f>VLOOKUP(A105,Dados!A:L,4,FALSE)</f>
        <v>Largura</v>
      </c>
      <c r="Q105" s="4"/>
    </row>
    <row r="106" spans="1:17" ht="16.350000000000001" customHeight="1" x14ac:dyDescent="0.25">
      <c r="A106" s="25" t="s">
        <v>11</v>
      </c>
      <c r="B106" s="26"/>
      <c r="C106" s="26"/>
      <c r="D106" s="26"/>
      <c r="E106" s="26" t="s">
        <v>12</v>
      </c>
      <c r="F106" s="27"/>
      <c r="G106" s="27"/>
      <c r="H106" s="27"/>
      <c r="I106" s="27"/>
      <c r="J106" s="35"/>
      <c r="K106" s="28" t="str">
        <f t="shared" si="2"/>
        <v>sua peça não tem fita de borda selecionada</v>
      </c>
      <c r="L106" s="30" t="str">
        <f t="shared" si="3"/>
        <v/>
      </c>
      <c r="M106" s="29" t="str">
        <f>VLOOKUP(A106,Dados!A:L,3,FALSE)</f>
        <v xml:space="preserve"> Altura</v>
      </c>
      <c r="N106" s="29" t="str">
        <f>VLOOKUP(A106,Dados!A:L,4,FALSE)</f>
        <v>Largura</v>
      </c>
      <c r="Q106" s="4"/>
    </row>
    <row r="107" spans="1:17" ht="16.350000000000001" customHeight="1" x14ac:dyDescent="0.25">
      <c r="A107" s="25" t="s">
        <v>11</v>
      </c>
      <c r="B107" s="26"/>
      <c r="C107" s="26"/>
      <c r="D107" s="26"/>
      <c r="E107" s="26" t="s">
        <v>12</v>
      </c>
      <c r="F107" s="27"/>
      <c r="G107" s="27"/>
      <c r="H107" s="27"/>
      <c r="I107" s="27"/>
      <c r="J107" s="35"/>
      <c r="K107" s="28" t="str">
        <f t="shared" si="2"/>
        <v>sua peça não tem fita de borda selecionada</v>
      </c>
      <c r="L107" s="30" t="str">
        <f t="shared" si="3"/>
        <v/>
      </c>
      <c r="M107" s="29" t="str">
        <f>VLOOKUP(A107,Dados!A:L,3,FALSE)</f>
        <v xml:space="preserve"> Altura</v>
      </c>
      <c r="N107" s="29" t="str">
        <f>VLOOKUP(A107,Dados!A:L,4,FALSE)</f>
        <v>Largura</v>
      </c>
      <c r="Q107" s="4"/>
    </row>
    <row r="108" spans="1:17" ht="16.350000000000001" customHeight="1" x14ac:dyDescent="0.25">
      <c r="A108" s="25" t="s">
        <v>11</v>
      </c>
      <c r="B108" s="26"/>
      <c r="C108" s="26"/>
      <c r="D108" s="26"/>
      <c r="E108" s="26" t="s">
        <v>12</v>
      </c>
      <c r="F108" s="27"/>
      <c r="G108" s="27"/>
      <c r="H108" s="27"/>
      <c r="I108" s="27"/>
      <c r="J108" s="35"/>
      <c r="K108" s="28" t="str">
        <f t="shared" si="2"/>
        <v>sua peça não tem fita de borda selecionada</v>
      </c>
      <c r="L108" s="30" t="str">
        <f t="shared" si="3"/>
        <v/>
      </c>
      <c r="M108" s="29" t="str">
        <f>VLOOKUP(A108,Dados!A:L,3,FALSE)</f>
        <v xml:space="preserve"> Altura</v>
      </c>
      <c r="N108" s="29" t="str">
        <f>VLOOKUP(A108,Dados!A:L,4,FALSE)</f>
        <v>Largura</v>
      </c>
      <c r="Q108" s="4"/>
    </row>
    <row r="109" spans="1:17" ht="16.350000000000001" customHeight="1" x14ac:dyDescent="0.25">
      <c r="A109" s="25" t="s">
        <v>11</v>
      </c>
      <c r="B109" s="26"/>
      <c r="C109" s="26"/>
      <c r="D109" s="26"/>
      <c r="E109" s="26" t="s">
        <v>12</v>
      </c>
      <c r="F109" s="27"/>
      <c r="G109" s="27"/>
      <c r="H109" s="27"/>
      <c r="I109" s="27"/>
      <c r="J109" s="35"/>
      <c r="K109" s="28" t="str">
        <f t="shared" si="2"/>
        <v>sua peça não tem fita de borda selecionada</v>
      </c>
      <c r="L109" s="30" t="str">
        <f t="shared" si="3"/>
        <v/>
      </c>
      <c r="M109" s="29" t="str">
        <f>VLOOKUP(A29,Dados!A:L,3,FALSE)</f>
        <v xml:space="preserve"> Altura</v>
      </c>
      <c r="N109" s="29" t="str">
        <f>VLOOKUP(A109,Dados!A:L,4,FALSE)</f>
        <v>Largura</v>
      </c>
      <c r="Q109" s="4"/>
    </row>
    <row r="110" spans="1:17" ht="16.350000000000001" customHeight="1" x14ac:dyDescent="0.25">
      <c r="A110" s="25" t="s">
        <v>11</v>
      </c>
      <c r="B110" s="26"/>
      <c r="C110" s="26"/>
      <c r="D110" s="26"/>
      <c r="E110" s="26" t="s">
        <v>12</v>
      </c>
      <c r="F110" s="27"/>
      <c r="G110" s="27"/>
      <c r="H110" s="27"/>
      <c r="I110" s="27"/>
      <c r="J110" s="35"/>
      <c r="K110" s="28" t="str">
        <f t="shared" si="2"/>
        <v>sua peça não tem fita de borda selecionada</v>
      </c>
      <c r="L110" s="30" t="str">
        <f t="shared" si="3"/>
        <v/>
      </c>
      <c r="M110" s="29" t="str">
        <f>VLOOKUP(A30,Dados!A:L,3,FALSE)</f>
        <v xml:space="preserve"> Altura</v>
      </c>
      <c r="N110" s="29" t="str">
        <f>VLOOKUP(A110,Dados!A:L,4,FALSE)</f>
        <v>Largura</v>
      </c>
      <c r="Q110" s="4"/>
    </row>
    <row r="111" spans="1:17" ht="16.350000000000001" customHeight="1" x14ac:dyDescent="0.25">
      <c r="A111" s="25" t="s">
        <v>11</v>
      </c>
      <c r="B111" s="26"/>
      <c r="C111" s="26"/>
      <c r="D111" s="26"/>
      <c r="E111" s="26" t="s">
        <v>12</v>
      </c>
      <c r="F111" s="27"/>
      <c r="G111" s="27"/>
      <c r="H111" s="27"/>
      <c r="I111" s="27"/>
      <c r="J111" s="35"/>
      <c r="K111" s="28" t="str">
        <f t="shared" si="2"/>
        <v>sua peça não tem fita de borda selecionada</v>
      </c>
      <c r="L111" s="30" t="str">
        <f t="shared" si="3"/>
        <v/>
      </c>
      <c r="M111" s="29" t="str">
        <f>VLOOKUP(A31,Dados!A:L,3,FALSE)</f>
        <v xml:space="preserve"> Altura</v>
      </c>
      <c r="N111" s="29" t="str">
        <f>VLOOKUP(A13,Dados!A:L,4,FALSE)</f>
        <v>Largura</v>
      </c>
      <c r="Q111" s="4"/>
    </row>
    <row r="112" spans="1:17" ht="16.350000000000001" customHeight="1" x14ac:dyDescent="0.25">
      <c r="A112" s="25" t="s">
        <v>11</v>
      </c>
      <c r="B112" s="26"/>
      <c r="C112" s="26"/>
      <c r="D112" s="26"/>
      <c r="E112" s="26" t="s">
        <v>12</v>
      </c>
      <c r="F112" s="27"/>
      <c r="G112" s="27"/>
      <c r="H112" s="27"/>
      <c r="I112" s="27"/>
      <c r="J112" s="35"/>
      <c r="K112" s="28" t="str">
        <f t="shared" si="2"/>
        <v>sua peça não tem fita de borda selecionada</v>
      </c>
      <c r="L112" s="30" t="str">
        <f t="shared" si="3"/>
        <v/>
      </c>
      <c r="M112" s="29" t="str">
        <f>VLOOKUP(A32,Dados!A:L,3,FALSE)</f>
        <v xml:space="preserve"> Altura</v>
      </c>
      <c r="N112" s="29" t="str">
        <f>VLOOKUP(A112,Dados!A:L,4,FALSE)</f>
        <v>Largura</v>
      </c>
      <c r="Q112" s="4"/>
    </row>
    <row r="113" spans="1:17" ht="16.350000000000001" customHeight="1" x14ac:dyDescent="0.25">
      <c r="A113" s="25" t="s">
        <v>11</v>
      </c>
      <c r="B113" s="26"/>
      <c r="C113" s="26"/>
      <c r="D113" s="26"/>
      <c r="E113" s="26" t="s">
        <v>12</v>
      </c>
      <c r="F113" s="27"/>
      <c r="G113" s="27"/>
      <c r="H113" s="27"/>
      <c r="I113" s="27"/>
      <c r="J113" s="35"/>
      <c r="K113" s="28" t="str">
        <f t="shared" si="2"/>
        <v>sua peça não tem fita de borda selecionada</v>
      </c>
      <c r="L113" s="30" t="str">
        <f t="shared" si="3"/>
        <v/>
      </c>
      <c r="M113" s="29" t="str">
        <f>VLOOKUP(A33,Dados!A:L,3,FALSE)</f>
        <v xml:space="preserve"> Altura</v>
      </c>
      <c r="N113" s="29" t="str">
        <f>VLOOKUP(A113,Dados!A:L,4,FALSE)</f>
        <v>Largura</v>
      </c>
      <c r="Q113" s="4"/>
    </row>
    <row r="114" spans="1:17" ht="16.350000000000001" customHeight="1" x14ac:dyDescent="0.25">
      <c r="A114" s="25" t="s">
        <v>11</v>
      </c>
      <c r="B114" s="26"/>
      <c r="C114" s="26"/>
      <c r="D114" s="26"/>
      <c r="E114" s="26" t="s">
        <v>12</v>
      </c>
      <c r="F114" s="27"/>
      <c r="G114" s="27"/>
      <c r="H114" s="27"/>
      <c r="I114" s="27"/>
      <c r="J114" s="35"/>
      <c r="K114" s="28" t="str">
        <f t="shared" si="2"/>
        <v>sua peça não tem fita de borda selecionada</v>
      </c>
      <c r="L114" s="30" t="str">
        <f t="shared" si="3"/>
        <v/>
      </c>
      <c r="M114" s="29" t="str">
        <f>VLOOKUP(A34,Dados!A:L,3,FALSE)</f>
        <v xml:space="preserve"> Altura</v>
      </c>
      <c r="N114" s="29" t="str">
        <f>VLOOKUP(A114,Dados!A:L,4,FALSE)</f>
        <v>Largura</v>
      </c>
      <c r="Q114" s="4"/>
    </row>
    <row r="115" spans="1:17" ht="16.350000000000001" customHeight="1" x14ac:dyDescent="0.25">
      <c r="A115" s="25" t="s">
        <v>11</v>
      </c>
      <c r="B115" s="26"/>
      <c r="C115" s="26"/>
      <c r="D115" s="26"/>
      <c r="E115" s="26" t="s">
        <v>12</v>
      </c>
      <c r="F115" s="27"/>
      <c r="G115" s="27"/>
      <c r="H115" s="27"/>
      <c r="I115" s="27"/>
      <c r="J115" s="35"/>
      <c r="K115" s="28" t="str">
        <f t="shared" si="2"/>
        <v>sua peça não tem fita de borda selecionada</v>
      </c>
      <c r="L115" s="30" t="str">
        <f t="shared" si="3"/>
        <v/>
      </c>
      <c r="M115" s="29" t="str">
        <f>VLOOKUP(A35,Dados!A:L,3,FALSE)</f>
        <v xml:space="preserve"> Altura</v>
      </c>
      <c r="N115" s="29" t="str">
        <f>VLOOKUP(A115,Dados!A:L,4,FALSE)</f>
        <v>Largura</v>
      </c>
      <c r="Q115" s="4"/>
    </row>
    <row r="116" spans="1:17" ht="16.350000000000001" customHeight="1" x14ac:dyDescent="0.25">
      <c r="A116" s="25" t="s">
        <v>11</v>
      </c>
      <c r="B116" s="26"/>
      <c r="C116" s="26"/>
      <c r="D116" s="26"/>
      <c r="E116" s="26" t="s">
        <v>12</v>
      </c>
      <c r="F116" s="27"/>
      <c r="G116" s="27"/>
      <c r="H116" s="27"/>
      <c r="I116" s="27"/>
      <c r="J116" s="35"/>
      <c r="K116" s="28" t="str">
        <f t="shared" si="2"/>
        <v>sua peça não tem fita de borda selecionada</v>
      </c>
      <c r="L116" s="30" t="str">
        <f t="shared" si="3"/>
        <v/>
      </c>
      <c r="M116" s="29" t="str">
        <f>VLOOKUP(A36,Dados!A:L,3,FALSE)</f>
        <v xml:space="preserve"> Altura</v>
      </c>
      <c r="N116" s="29" t="str">
        <f>VLOOKUP(A116,Dados!A:L,4,FALSE)</f>
        <v>Largura</v>
      </c>
      <c r="Q116" s="4"/>
    </row>
    <row r="117" spans="1:17" ht="16.350000000000001" customHeight="1" x14ac:dyDescent="0.25">
      <c r="A117" s="25" t="s">
        <v>11</v>
      </c>
      <c r="B117" s="26"/>
      <c r="C117" s="26"/>
      <c r="D117" s="26"/>
      <c r="E117" s="26" t="s">
        <v>12</v>
      </c>
      <c r="F117" s="27"/>
      <c r="G117" s="27"/>
      <c r="H117" s="27"/>
      <c r="I117" s="27"/>
      <c r="J117" s="35"/>
      <c r="K117" s="28" t="str">
        <f t="shared" si="2"/>
        <v>sua peça não tem fita de borda selecionada</v>
      </c>
      <c r="L117" s="30" t="str">
        <f t="shared" si="3"/>
        <v/>
      </c>
      <c r="M117" s="29" t="str">
        <f>VLOOKUP(A37,Dados!A:L,3,FALSE)</f>
        <v xml:space="preserve"> Altura</v>
      </c>
      <c r="N117" s="29" t="str">
        <f>VLOOKUP(A117,Dados!A:L,4,FALSE)</f>
        <v>Largura</v>
      </c>
      <c r="Q117" s="4"/>
    </row>
    <row r="118" spans="1:17" ht="16.350000000000001" customHeight="1" x14ac:dyDescent="0.25">
      <c r="A118" s="25" t="s">
        <v>11</v>
      </c>
      <c r="B118" s="26"/>
      <c r="C118" s="26"/>
      <c r="D118" s="26"/>
      <c r="E118" s="26" t="s">
        <v>12</v>
      </c>
      <c r="F118" s="27"/>
      <c r="G118" s="27"/>
      <c r="H118" s="27"/>
      <c r="I118" s="27"/>
      <c r="J118" s="35"/>
      <c r="K118" s="28" t="str">
        <f t="shared" si="2"/>
        <v>sua peça não tem fita de borda selecionada</v>
      </c>
      <c r="L118" s="30" t="str">
        <f t="shared" si="3"/>
        <v/>
      </c>
      <c r="M118" s="29" t="str">
        <f>VLOOKUP(A38,Dados!A:L,3,FALSE)</f>
        <v xml:space="preserve"> Altura</v>
      </c>
      <c r="N118" s="29" t="str">
        <f>VLOOKUP(A118,Dados!A:L,4,FALSE)</f>
        <v>Largura</v>
      </c>
      <c r="Q118" s="4"/>
    </row>
    <row r="119" spans="1:17" ht="16.350000000000001" customHeight="1" x14ac:dyDescent="0.25">
      <c r="A119" s="25" t="s">
        <v>11</v>
      </c>
      <c r="B119" s="26"/>
      <c r="C119" s="26"/>
      <c r="D119" s="26"/>
      <c r="E119" s="26" t="s">
        <v>12</v>
      </c>
      <c r="F119" s="27"/>
      <c r="G119" s="27"/>
      <c r="H119" s="27"/>
      <c r="I119" s="27"/>
      <c r="J119" s="35"/>
      <c r="K119" s="28" t="str">
        <f t="shared" si="2"/>
        <v>sua peça não tem fita de borda selecionada</v>
      </c>
      <c r="L119" s="30" t="str">
        <f t="shared" si="3"/>
        <v/>
      </c>
      <c r="M119" s="29" t="str">
        <f>VLOOKUP(A119,Dados!A:L,3,FALSE)</f>
        <v xml:space="preserve"> Altura</v>
      </c>
      <c r="N119" s="29" t="str">
        <f>VLOOKUP(A39,Dados!A:L,4,FALSE)</f>
        <v>Largura</v>
      </c>
      <c r="Q119" s="4"/>
    </row>
    <row r="120" spans="1:17" ht="16.350000000000001" customHeight="1" x14ac:dyDescent="0.25">
      <c r="A120" s="25" t="s">
        <v>11</v>
      </c>
      <c r="B120" s="26"/>
      <c r="C120" s="26"/>
      <c r="D120" s="26"/>
      <c r="E120" s="26" t="s">
        <v>12</v>
      </c>
      <c r="F120" s="27"/>
      <c r="G120" s="27"/>
      <c r="H120" s="27"/>
      <c r="I120" s="27"/>
      <c r="J120" s="35"/>
      <c r="K120" s="28" t="str">
        <f t="shared" si="2"/>
        <v>sua peça não tem fita de borda selecionada</v>
      </c>
      <c r="L120" s="30" t="str">
        <f t="shared" si="3"/>
        <v/>
      </c>
      <c r="M120" s="29" t="str">
        <f>VLOOKUP(A120,Dados!A:L,3,FALSE)</f>
        <v xml:space="preserve"> Altura</v>
      </c>
      <c r="N120" s="29" t="str">
        <f>VLOOKUP(A40,Dados!A:L,4,FALSE)</f>
        <v>Largura</v>
      </c>
      <c r="Q120" s="4"/>
    </row>
    <row r="121" spans="1:17" ht="16.350000000000001" customHeight="1" x14ac:dyDescent="0.25">
      <c r="A121" s="25" t="s">
        <v>11</v>
      </c>
      <c r="B121" s="26"/>
      <c r="C121" s="26"/>
      <c r="D121" s="26"/>
      <c r="E121" s="26" t="s">
        <v>12</v>
      </c>
      <c r="F121" s="27"/>
      <c r="G121" s="27"/>
      <c r="H121" s="27"/>
      <c r="I121" s="27"/>
      <c r="J121" s="35"/>
      <c r="K121" s="28" t="str">
        <f t="shared" si="2"/>
        <v>sua peça não tem fita de borda selecionada</v>
      </c>
      <c r="L121" s="30" t="str">
        <f t="shared" si="3"/>
        <v/>
      </c>
      <c r="M121" s="29" t="str">
        <f>VLOOKUP(A121,Dados!A:L,3,FALSE)</f>
        <v xml:space="preserve"> Altura</v>
      </c>
      <c r="N121" s="29" t="str">
        <f>VLOOKUP(A41,Dados!A:L,4,FALSE)</f>
        <v>Largura</v>
      </c>
      <c r="Q121" s="4"/>
    </row>
    <row r="122" spans="1:17" ht="16.350000000000001" customHeight="1" x14ac:dyDescent="0.25">
      <c r="A122" s="25" t="s">
        <v>11</v>
      </c>
      <c r="B122" s="26"/>
      <c r="C122" s="26"/>
      <c r="D122" s="26"/>
      <c r="E122" s="26" t="s">
        <v>12</v>
      </c>
      <c r="F122" s="27"/>
      <c r="G122" s="27"/>
      <c r="H122" s="27"/>
      <c r="I122" s="27"/>
      <c r="J122" s="35"/>
      <c r="K122" s="28" t="str">
        <f t="shared" si="2"/>
        <v>sua peça não tem fita de borda selecionada</v>
      </c>
      <c r="L122" s="30" t="str">
        <f t="shared" si="3"/>
        <v/>
      </c>
      <c r="M122" s="29" t="str">
        <f>VLOOKUP(A122,Dados!A:L,3,FALSE)</f>
        <v xml:space="preserve"> Altura</v>
      </c>
      <c r="N122" s="29" t="str">
        <f>VLOOKUP(A42,Dados!A:L,4,FALSE)</f>
        <v>Largura</v>
      </c>
      <c r="Q122" s="4"/>
    </row>
    <row r="123" spans="1:17" ht="16.350000000000001" customHeight="1" x14ac:dyDescent="0.25">
      <c r="A123" s="25" t="s">
        <v>11</v>
      </c>
      <c r="B123" s="26"/>
      <c r="C123" s="26"/>
      <c r="D123" s="26"/>
      <c r="E123" s="26" t="s">
        <v>12</v>
      </c>
      <c r="F123" s="27"/>
      <c r="G123" s="27"/>
      <c r="H123" s="27"/>
      <c r="I123" s="27"/>
      <c r="J123" s="35"/>
      <c r="K123" s="28" t="str">
        <f t="shared" si="2"/>
        <v>sua peça não tem fita de borda selecionada</v>
      </c>
      <c r="L123" s="30" t="str">
        <f t="shared" si="3"/>
        <v/>
      </c>
      <c r="M123" s="29" t="str">
        <f>VLOOKUP(A123,Dados!A:L,3,FALSE)</f>
        <v xml:space="preserve"> Altura</v>
      </c>
      <c r="N123" s="29" t="str">
        <f>VLOOKUP(A43,Dados!A:L,4,FALSE)</f>
        <v>Largura</v>
      </c>
      <c r="Q123" s="4"/>
    </row>
    <row r="124" spans="1:17" ht="16.350000000000001" customHeight="1" x14ac:dyDescent="0.25">
      <c r="A124" s="25" t="s">
        <v>11</v>
      </c>
      <c r="B124" s="26"/>
      <c r="C124" s="26"/>
      <c r="D124" s="26"/>
      <c r="E124" s="26" t="s">
        <v>12</v>
      </c>
      <c r="F124" s="27"/>
      <c r="G124" s="27"/>
      <c r="H124" s="27"/>
      <c r="I124" s="27"/>
      <c r="J124" s="35"/>
      <c r="K124" s="28" t="str">
        <f t="shared" si="2"/>
        <v>sua peça não tem fita de borda selecionada</v>
      </c>
      <c r="L124" s="30" t="str">
        <f t="shared" si="3"/>
        <v/>
      </c>
      <c r="M124" s="29" t="str">
        <f>VLOOKUP(A124,Dados!A:L,3,FALSE)</f>
        <v xml:space="preserve"> Altura</v>
      </c>
      <c r="N124" s="29" t="str">
        <f>VLOOKUP(A44,Dados!A:L,4,FALSE)</f>
        <v>Largura</v>
      </c>
      <c r="Q124" s="4"/>
    </row>
    <row r="125" spans="1:17" ht="16.350000000000001" customHeight="1" x14ac:dyDescent="0.25">
      <c r="A125" s="25" t="s">
        <v>11</v>
      </c>
      <c r="B125" s="26"/>
      <c r="C125" s="26"/>
      <c r="D125" s="26"/>
      <c r="E125" s="26" t="s">
        <v>12</v>
      </c>
      <c r="F125" s="27"/>
      <c r="G125" s="27"/>
      <c r="H125" s="27"/>
      <c r="I125" s="27"/>
      <c r="J125" s="35"/>
      <c r="K125" s="28" t="str">
        <f t="shared" si="2"/>
        <v>sua peça não tem fita de borda selecionada</v>
      </c>
      <c r="L125" s="30" t="str">
        <f t="shared" si="3"/>
        <v/>
      </c>
      <c r="M125" s="29" t="str">
        <f>VLOOKUP(A125,Dados!A:L,3,FALSE)</f>
        <v xml:space="preserve"> Altura</v>
      </c>
      <c r="N125" s="29" t="str">
        <f>VLOOKUP(A45,Dados!A:L,4,FALSE)</f>
        <v>Largura</v>
      </c>
      <c r="Q125" s="4"/>
    </row>
    <row r="126" spans="1:17" ht="16.350000000000001" customHeight="1" x14ac:dyDescent="0.25">
      <c r="A126" s="25" t="s">
        <v>11</v>
      </c>
      <c r="B126" s="26"/>
      <c r="C126" s="26"/>
      <c r="D126" s="26"/>
      <c r="E126" s="26" t="s">
        <v>12</v>
      </c>
      <c r="F126" s="27"/>
      <c r="G126" s="27"/>
      <c r="H126" s="27"/>
      <c r="I126" s="27"/>
      <c r="J126" s="35"/>
      <c r="K126" s="28" t="str">
        <f t="shared" si="2"/>
        <v>sua peça não tem fita de borda selecionada</v>
      </c>
      <c r="L126" s="30" t="str">
        <f t="shared" si="3"/>
        <v/>
      </c>
      <c r="M126" s="29" t="str">
        <f>VLOOKUP(A126,Dados!A:L,3,FALSE)</f>
        <v xml:space="preserve"> Altura</v>
      </c>
      <c r="N126" s="29" t="str">
        <f>VLOOKUP(A46,Dados!A:L,4,FALSE)</f>
        <v>Largura</v>
      </c>
      <c r="Q126" s="4"/>
    </row>
    <row r="127" spans="1:17" ht="16.350000000000001" customHeight="1" x14ac:dyDescent="0.25">
      <c r="A127" s="25" t="s">
        <v>11</v>
      </c>
      <c r="B127" s="26"/>
      <c r="C127" s="26"/>
      <c r="D127" s="26"/>
      <c r="E127" s="26" t="s">
        <v>12</v>
      </c>
      <c r="F127" s="27"/>
      <c r="G127" s="27"/>
      <c r="H127" s="27"/>
      <c r="I127" s="27"/>
      <c r="J127" s="35"/>
      <c r="K127" s="28" t="str">
        <f t="shared" si="2"/>
        <v>sua peça não tem fita de borda selecionada</v>
      </c>
      <c r="L127" s="30" t="str">
        <f t="shared" si="3"/>
        <v/>
      </c>
      <c r="M127" s="29" t="str">
        <f>VLOOKUP(A127,Dados!A:L,3,FALSE)</f>
        <v xml:space="preserve"> Altura</v>
      </c>
      <c r="N127" s="29" t="str">
        <f>VLOOKUP(A47,Dados!A:L,4,FALSE)</f>
        <v>Largura</v>
      </c>
      <c r="Q127" s="4"/>
    </row>
    <row r="128" spans="1:17" ht="16.350000000000001" customHeight="1" x14ac:dyDescent="0.25">
      <c r="A128" s="25" t="s">
        <v>11</v>
      </c>
      <c r="B128" s="26"/>
      <c r="C128" s="26"/>
      <c r="D128" s="26"/>
      <c r="E128" s="26" t="s">
        <v>12</v>
      </c>
      <c r="F128" s="27"/>
      <c r="G128" s="27"/>
      <c r="H128" s="27"/>
      <c r="I128" s="27"/>
      <c r="J128" s="35"/>
      <c r="K128" s="28" t="str">
        <f t="shared" si="2"/>
        <v>sua peça não tem fita de borda selecionada</v>
      </c>
      <c r="L128" s="30" t="str">
        <f t="shared" si="3"/>
        <v/>
      </c>
      <c r="M128" s="29" t="str">
        <f>VLOOKUP(A128,Dados!A:L,3,FALSE)</f>
        <v xml:space="preserve"> Altura</v>
      </c>
      <c r="N128" s="29" t="str">
        <f>VLOOKUP(A48,Dados!A:L,4,FALSE)</f>
        <v>Largura</v>
      </c>
      <c r="Q128" s="4"/>
    </row>
    <row r="129" spans="1:17" ht="16.350000000000001" customHeight="1" x14ac:dyDescent="0.25">
      <c r="A129" s="25" t="s">
        <v>11</v>
      </c>
      <c r="B129" s="26"/>
      <c r="C129" s="26"/>
      <c r="D129" s="26"/>
      <c r="E129" s="26" t="s">
        <v>12</v>
      </c>
      <c r="F129" s="27"/>
      <c r="G129" s="27"/>
      <c r="H129" s="27"/>
      <c r="I129" s="27"/>
      <c r="J129" s="35"/>
      <c r="K129" s="28" t="str">
        <f t="shared" si="2"/>
        <v>sua peça não tem fita de borda selecionada</v>
      </c>
      <c r="L129" s="30" t="str">
        <f t="shared" si="3"/>
        <v/>
      </c>
      <c r="M129" s="29" t="str">
        <f>VLOOKUP(A129,Dados!A:L,3,FALSE)</f>
        <v xml:space="preserve"> Altura</v>
      </c>
      <c r="N129" s="29" t="str">
        <f>VLOOKUP(A129,Dados!A:L,4,FALSE)</f>
        <v>Largura</v>
      </c>
      <c r="Q129" s="4"/>
    </row>
    <row r="130" spans="1:17" ht="16.350000000000001" customHeight="1" x14ac:dyDescent="0.25">
      <c r="A130" s="25" t="s">
        <v>11</v>
      </c>
      <c r="B130" s="26"/>
      <c r="C130" s="26"/>
      <c r="D130" s="26"/>
      <c r="E130" s="26" t="s">
        <v>12</v>
      </c>
      <c r="F130" s="27"/>
      <c r="G130" s="27"/>
      <c r="H130" s="27"/>
      <c r="I130" s="27"/>
      <c r="J130" s="35"/>
      <c r="K130" s="28" t="str">
        <f t="shared" si="2"/>
        <v>sua peça não tem fita de borda selecionada</v>
      </c>
      <c r="L130" s="30" t="str">
        <f t="shared" si="3"/>
        <v/>
      </c>
      <c r="M130" s="29" t="str">
        <f>VLOOKUP(A130,Dados!A:L,3,FALSE)</f>
        <v xml:space="preserve"> Altura</v>
      </c>
      <c r="N130" s="29" t="str">
        <f>VLOOKUP(A130,Dados!A:L,4,FALSE)</f>
        <v>Largura</v>
      </c>
      <c r="Q130" s="4"/>
    </row>
    <row r="131" spans="1:17" ht="16.350000000000001" customHeight="1" x14ac:dyDescent="0.25">
      <c r="A131" s="25" t="s">
        <v>11</v>
      </c>
      <c r="B131" s="26"/>
      <c r="C131" s="26"/>
      <c r="D131" s="26"/>
      <c r="E131" s="26" t="s">
        <v>12</v>
      </c>
      <c r="F131" s="27"/>
      <c r="G131" s="27"/>
      <c r="H131" s="27"/>
      <c r="I131" s="27"/>
      <c r="J131" s="35"/>
      <c r="K131" s="28" t="str">
        <f t="shared" si="2"/>
        <v>sua peça não tem fita de borda selecionada</v>
      </c>
      <c r="L131" s="30" t="str">
        <f t="shared" si="3"/>
        <v/>
      </c>
      <c r="M131" s="29" t="str">
        <f>VLOOKUP(A131,Dados!A:L,3,FALSE)</f>
        <v xml:space="preserve"> Altura</v>
      </c>
      <c r="N131" s="29" t="str">
        <f>VLOOKUP(A131,Dados!A:L,4,FALSE)</f>
        <v>Largura</v>
      </c>
      <c r="Q131" s="4"/>
    </row>
    <row r="132" spans="1:17" ht="16.350000000000001" customHeight="1" x14ac:dyDescent="0.25">
      <c r="A132" s="25" t="s">
        <v>11</v>
      </c>
      <c r="B132" s="26"/>
      <c r="C132" s="26"/>
      <c r="D132" s="26"/>
      <c r="E132" s="26" t="s">
        <v>12</v>
      </c>
      <c r="F132" s="27"/>
      <c r="G132" s="27"/>
      <c r="H132" s="27"/>
      <c r="I132" s="27"/>
      <c r="J132" s="35"/>
      <c r="K132" s="28" t="str">
        <f t="shared" si="2"/>
        <v>sua peça não tem fita de borda selecionada</v>
      </c>
      <c r="L132" s="30" t="str">
        <f t="shared" si="3"/>
        <v/>
      </c>
      <c r="M132" s="29" t="str">
        <f>VLOOKUP(A132,Dados!A:L,3,FALSE)</f>
        <v xml:space="preserve"> Altura</v>
      </c>
      <c r="N132" s="29" t="str">
        <f>VLOOKUP(A132,Dados!A:L,4,FALSE)</f>
        <v>Largura</v>
      </c>
      <c r="Q132" s="4"/>
    </row>
    <row r="133" spans="1:17" ht="16.350000000000001" customHeight="1" x14ac:dyDescent="0.25">
      <c r="A133" s="25" t="s">
        <v>11</v>
      </c>
      <c r="B133" s="26"/>
      <c r="C133" s="26"/>
      <c r="D133" s="26"/>
      <c r="E133" s="26" t="s">
        <v>12</v>
      </c>
      <c r="F133" s="27"/>
      <c r="G133" s="27"/>
      <c r="H133" s="27"/>
      <c r="I133" s="27"/>
      <c r="J133" s="35"/>
      <c r="K133" s="28" t="str">
        <f t="shared" si="2"/>
        <v>sua peça não tem fita de borda selecionada</v>
      </c>
      <c r="L133" s="30" t="str">
        <f t="shared" si="3"/>
        <v/>
      </c>
      <c r="M133" s="29" t="str">
        <f>VLOOKUP(A133,Dados!A:L,3,FALSE)</f>
        <v xml:space="preserve"> Altura</v>
      </c>
      <c r="N133" s="29" t="str">
        <f>VLOOKUP(A133,Dados!A:L,4,FALSE)</f>
        <v>Largura</v>
      </c>
      <c r="Q133" s="4"/>
    </row>
    <row r="134" spans="1:17" ht="16.350000000000001" customHeight="1" x14ac:dyDescent="0.25">
      <c r="A134" s="25" t="s">
        <v>11</v>
      </c>
      <c r="B134" s="26"/>
      <c r="C134" s="26"/>
      <c r="D134" s="26"/>
      <c r="E134" s="26" t="s">
        <v>12</v>
      </c>
      <c r="F134" s="27"/>
      <c r="G134" s="27"/>
      <c r="H134" s="27"/>
      <c r="I134" s="27"/>
      <c r="J134" s="35"/>
      <c r="K134" s="28" t="str">
        <f t="shared" si="2"/>
        <v>sua peça não tem fita de borda selecionada</v>
      </c>
      <c r="L134" s="30" t="str">
        <f t="shared" si="3"/>
        <v/>
      </c>
      <c r="M134" s="29" t="str">
        <f>VLOOKUP(A134,Dados!A:L,3,FALSE)</f>
        <v xml:space="preserve"> Altura</v>
      </c>
      <c r="N134" s="29" t="str">
        <f>VLOOKUP(A134,Dados!A:L,4,FALSE)</f>
        <v>Largura</v>
      </c>
      <c r="Q134" s="4"/>
    </row>
    <row r="135" spans="1:17" ht="16.350000000000001" customHeight="1" x14ac:dyDescent="0.25">
      <c r="A135" s="25" t="s">
        <v>11</v>
      </c>
      <c r="B135" s="26"/>
      <c r="C135" s="26"/>
      <c r="D135" s="26"/>
      <c r="E135" s="26" t="s">
        <v>12</v>
      </c>
      <c r="F135" s="27"/>
      <c r="G135" s="27"/>
      <c r="H135" s="27"/>
      <c r="I135" s="27"/>
      <c r="J135" s="35"/>
      <c r="K135" s="28" t="str">
        <f t="shared" si="2"/>
        <v>sua peça não tem fita de borda selecionada</v>
      </c>
      <c r="L135" s="30" t="str">
        <f t="shared" si="3"/>
        <v/>
      </c>
      <c r="M135" s="29" t="str">
        <f>VLOOKUP(A135,Dados!A:L,3,FALSE)</f>
        <v xml:space="preserve"> Altura</v>
      </c>
      <c r="N135" s="29" t="str">
        <f>VLOOKUP(A135,Dados!A:L,4,FALSE)</f>
        <v>Largura</v>
      </c>
      <c r="Q135" s="4"/>
    </row>
    <row r="136" spans="1:17" ht="16.350000000000001" customHeight="1" x14ac:dyDescent="0.25">
      <c r="A136" s="25" t="s">
        <v>11</v>
      </c>
      <c r="B136" s="26"/>
      <c r="C136" s="26"/>
      <c r="D136" s="26"/>
      <c r="E136" s="26" t="s">
        <v>12</v>
      </c>
      <c r="F136" s="27"/>
      <c r="G136" s="27"/>
      <c r="H136" s="27"/>
      <c r="I136" s="27"/>
      <c r="J136" s="35"/>
      <c r="K136" s="28" t="str">
        <f t="shared" si="2"/>
        <v>sua peça não tem fita de borda selecionada</v>
      </c>
      <c r="L136" s="30" t="str">
        <f t="shared" si="3"/>
        <v/>
      </c>
      <c r="M136" s="29" t="str">
        <f>VLOOKUP(A136,Dados!A:L,3,FALSE)</f>
        <v xml:space="preserve"> Altura</v>
      </c>
      <c r="N136" s="29" t="str">
        <f>VLOOKUP(A136,Dados!A:L,4,FALSE)</f>
        <v>Largura</v>
      </c>
      <c r="Q136" s="4"/>
    </row>
    <row r="137" spans="1:17" ht="16.350000000000001" customHeight="1" x14ac:dyDescent="0.25">
      <c r="A137" s="25" t="s">
        <v>11</v>
      </c>
      <c r="B137" s="26"/>
      <c r="C137" s="26"/>
      <c r="D137" s="26"/>
      <c r="E137" s="26" t="s">
        <v>12</v>
      </c>
      <c r="F137" s="27"/>
      <c r="G137" s="27"/>
      <c r="H137" s="27"/>
      <c r="I137" s="27"/>
      <c r="J137" s="35"/>
      <c r="K137" s="28" t="str">
        <f t="shared" si="2"/>
        <v>sua peça não tem fita de borda selecionada</v>
      </c>
      <c r="L137" s="30" t="str">
        <f t="shared" si="3"/>
        <v/>
      </c>
      <c r="M137" s="29" t="str">
        <f>VLOOKUP(A137,Dados!A:L,3,FALSE)</f>
        <v xml:space="preserve"> Altura</v>
      </c>
      <c r="N137" s="29" t="str">
        <f>VLOOKUP(A137,Dados!A:L,4,FALSE)</f>
        <v>Largura</v>
      </c>
      <c r="Q137" s="4"/>
    </row>
    <row r="138" spans="1:17" ht="16.350000000000001" customHeight="1" x14ac:dyDescent="0.25">
      <c r="A138" s="25" t="s">
        <v>11</v>
      </c>
      <c r="B138" s="26"/>
      <c r="C138" s="26"/>
      <c r="D138" s="26"/>
      <c r="E138" s="26" t="s">
        <v>12</v>
      </c>
      <c r="F138" s="27"/>
      <c r="G138" s="27"/>
      <c r="H138" s="27"/>
      <c r="I138" s="27"/>
      <c r="J138" s="35"/>
      <c r="K138" s="28" t="str">
        <f t="shared" si="2"/>
        <v>sua peça não tem fita de borda selecionada</v>
      </c>
      <c r="L138" s="30" t="str">
        <f t="shared" si="3"/>
        <v/>
      </c>
      <c r="M138" s="29" t="str">
        <f>VLOOKUP(A138,Dados!A:L,3,FALSE)</f>
        <v xml:space="preserve"> Altura</v>
      </c>
      <c r="N138" s="29" t="str">
        <f>VLOOKUP(A138,Dados!A:L,4,FALSE)</f>
        <v>Largura</v>
      </c>
      <c r="Q138" s="4"/>
    </row>
    <row r="139" spans="1:17" ht="16.350000000000001" customHeight="1" x14ac:dyDescent="0.25">
      <c r="A139" s="25" t="s">
        <v>11</v>
      </c>
      <c r="B139" s="26"/>
      <c r="C139" s="26"/>
      <c r="D139" s="26"/>
      <c r="E139" s="26" t="s">
        <v>12</v>
      </c>
      <c r="F139" s="27"/>
      <c r="G139" s="27"/>
      <c r="H139" s="27"/>
      <c r="I139" s="27"/>
      <c r="J139" s="35"/>
      <c r="K139" s="28" t="str">
        <f t="shared" si="2"/>
        <v>sua peça não tem fita de borda selecionada</v>
      </c>
      <c r="L139" s="30" t="str">
        <f t="shared" si="3"/>
        <v/>
      </c>
      <c r="M139" s="29" t="str">
        <f>VLOOKUP(A139,Dados!A:L,3,FALSE)</f>
        <v xml:space="preserve"> Altura</v>
      </c>
      <c r="N139" s="29" t="str">
        <f>VLOOKUP(A139,Dados!A:L,4,FALSE)</f>
        <v>Largura</v>
      </c>
      <c r="Q139" s="4"/>
    </row>
    <row r="140" spans="1:17" ht="16.350000000000001" customHeight="1" x14ac:dyDescent="0.25">
      <c r="A140" s="25" t="s">
        <v>11</v>
      </c>
      <c r="B140" s="26"/>
      <c r="C140" s="26"/>
      <c r="D140" s="26"/>
      <c r="E140" s="26" t="s">
        <v>12</v>
      </c>
      <c r="F140" s="27"/>
      <c r="G140" s="27"/>
      <c r="H140" s="27"/>
      <c r="I140" s="27"/>
      <c r="J140" s="35"/>
      <c r="K140" s="28" t="str">
        <f t="shared" ref="K140:K203" si="4">IF(AND(F140="",G140="",H140="",I140=""),"sua peça não tem fita de borda selecionada","sua peçatem fita de borda selecionada")</f>
        <v>sua peça não tem fita de borda selecionada</v>
      </c>
      <c r="L140" s="30" t="str">
        <f t="shared" ref="L140:L203" si="5">IF(OR(C140="",D140=""),"",IF(OR(C140&gt;M140,C140&lt;70,D140&gt;N140,D140&lt;70),"REVISAR",""))</f>
        <v/>
      </c>
      <c r="M140" s="29" t="str">
        <f>VLOOKUP(A140,Dados!A:L,3,FALSE)</f>
        <v xml:space="preserve"> Altura</v>
      </c>
      <c r="N140" s="29" t="str">
        <f>VLOOKUP(A140,Dados!A:L,4,FALSE)</f>
        <v>Largura</v>
      </c>
      <c r="Q140" s="4"/>
    </row>
    <row r="141" spans="1:17" ht="16.350000000000001" customHeight="1" x14ac:dyDescent="0.25">
      <c r="A141" s="25" t="s">
        <v>11</v>
      </c>
      <c r="B141" s="26"/>
      <c r="C141" s="26"/>
      <c r="D141" s="26"/>
      <c r="E141" s="26" t="s">
        <v>12</v>
      </c>
      <c r="F141" s="27"/>
      <c r="G141" s="27"/>
      <c r="H141" s="27"/>
      <c r="I141" s="27"/>
      <c r="J141" s="35"/>
      <c r="K141" s="28" t="str">
        <f t="shared" si="4"/>
        <v>sua peça não tem fita de borda selecionada</v>
      </c>
      <c r="L141" s="30" t="str">
        <f t="shared" si="5"/>
        <v/>
      </c>
      <c r="M141" s="29" t="str">
        <f>VLOOKUP(A141,Dados!A:L,3,FALSE)</f>
        <v xml:space="preserve"> Altura</v>
      </c>
      <c r="N141" s="29" t="str">
        <f>VLOOKUP(A141,Dados!A:L,4,FALSE)</f>
        <v>Largura</v>
      </c>
      <c r="Q141" s="4"/>
    </row>
    <row r="142" spans="1:17" ht="16.350000000000001" customHeight="1" x14ac:dyDescent="0.25">
      <c r="A142" s="25" t="s">
        <v>11</v>
      </c>
      <c r="B142" s="26"/>
      <c r="C142" s="26"/>
      <c r="D142" s="26"/>
      <c r="E142" s="26" t="s">
        <v>12</v>
      </c>
      <c r="F142" s="27"/>
      <c r="G142" s="27"/>
      <c r="H142" s="27"/>
      <c r="I142" s="27"/>
      <c r="J142" s="35"/>
      <c r="K142" s="28" t="str">
        <f t="shared" si="4"/>
        <v>sua peça não tem fita de borda selecionada</v>
      </c>
      <c r="L142" s="30" t="str">
        <f t="shared" si="5"/>
        <v/>
      </c>
      <c r="M142" s="29" t="str">
        <f>VLOOKUP(A142,Dados!A:L,3,FALSE)</f>
        <v xml:space="preserve"> Altura</v>
      </c>
      <c r="N142" s="29" t="str">
        <f>VLOOKUP(A142,Dados!A:L,4,FALSE)</f>
        <v>Largura</v>
      </c>
      <c r="Q142" s="4"/>
    </row>
    <row r="143" spans="1:17" ht="16.350000000000001" customHeight="1" x14ac:dyDescent="0.25">
      <c r="A143" s="25" t="s">
        <v>11</v>
      </c>
      <c r="B143" s="26"/>
      <c r="C143" s="26"/>
      <c r="D143" s="26"/>
      <c r="E143" s="26" t="s">
        <v>12</v>
      </c>
      <c r="F143" s="27"/>
      <c r="G143" s="27"/>
      <c r="H143" s="27"/>
      <c r="I143" s="27"/>
      <c r="J143" s="35"/>
      <c r="K143" s="28" t="str">
        <f t="shared" si="4"/>
        <v>sua peça não tem fita de borda selecionada</v>
      </c>
      <c r="L143" s="30" t="str">
        <f t="shared" si="5"/>
        <v/>
      </c>
      <c r="M143" s="29" t="str">
        <f>VLOOKUP(A143,Dados!A:L,3,FALSE)</f>
        <v xml:space="preserve"> Altura</v>
      </c>
      <c r="N143" s="29" t="str">
        <f>VLOOKUP(A143,Dados!A:L,4,FALSE)</f>
        <v>Largura</v>
      </c>
      <c r="Q143" s="4"/>
    </row>
    <row r="144" spans="1:17" ht="16.350000000000001" customHeight="1" x14ac:dyDescent="0.25">
      <c r="A144" s="25" t="s">
        <v>11</v>
      </c>
      <c r="B144" s="26"/>
      <c r="C144" s="26"/>
      <c r="D144" s="26"/>
      <c r="E144" s="26" t="s">
        <v>12</v>
      </c>
      <c r="F144" s="27"/>
      <c r="G144" s="27"/>
      <c r="H144" s="27"/>
      <c r="I144" s="27"/>
      <c r="J144" s="35"/>
      <c r="K144" s="28" t="str">
        <f t="shared" si="4"/>
        <v>sua peça não tem fita de borda selecionada</v>
      </c>
      <c r="L144" s="30" t="str">
        <f t="shared" si="5"/>
        <v/>
      </c>
      <c r="M144" s="29" t="str">
        <f>VLOOKUP(A144,Dados!A:L,3,FALSE)</f>
        <v xml:space="preserve"> Altura</v>
      </c>
      <c r="N144" s="29" t="str">
        <f>VLOOKUP(A144,Dados!A:L,4,FALSE)</f>
        <v>Largura</v>
      </c>
      <c r="Q144" s="4"/>
    </row>
    <row r="145" spans="1:17" ht="16.350000000000001" customHeight="1" x14ac:dyDescent="0.25">
      <c r="A145" s="25" t="s">
        <v>11</v>
      </c>
      <c r="B145" s="26"/>
      <c r="C145" s="26"/>
      <c r="D145" s="26"/>
      <c r="E145" s="26" t="s">
        <v>12</v>
      </c>
      <c r="F145" s="27"/>
      <c r="G145" s="27"/>
      <c r="H145" s="27"/>
      <c r="I145" s="27"/>
      <c r="J145" s="35"/>
      <c r="K145" s="28" t="str">
        <f t="shared" si="4"/>
        <v>sua peça não tem fita de borda selecionada</v>
      </c>
      <c r="L145" s="30" t="str">
        <f t="shared" si="5"/>
        <v/>
      </c>
      <c r="M145" s="29" t="str">
        <f>VLOOKUP(A145,Dados!A:L,3,FALSE)</f>
        <v xml:space="preserve"> Altura</v>
      </c>
      <c r="N145" s="29" t="str">
        <f>VLOOKUP(A145,Dados!A:L,4,FALSE)</f>
        <v>Largura</v>
      </c>
      <c r="Q145" s="4"/>
    </row>
    <row r="146" spans="1:17" ht="16.350000000000001" customHeight="1" x14ac:dyDescent="0.25">
      <c r="A146" s="25" t="s">
        <v>11</v>
      </c>
      <c r="B146" s="26"/>
      <c r="C146" s="26"/>
      <c r="D146" s="26"/>
      <c r="E146" s="26" t="s">
        <v>12</v>
      </c>
      <c r="F146" s="27"/>
      <c r="G146" s="27"/>
      <c r="H146" s="27"/>
      <c r="I146" s="27"/>
      <c r="J146" s="35"/>
      <c r="K146" s="28" t="str">
        <f t="shared" si="4"/>
        <v>sua peça não tem fita de borda selecionada</v>
      </c>
      <c r="L146" s="30" t="str">
        <f t="shared" si="5"/>
        <v/>
      </c>
      <c r="M146" s="29" t="str">
        <f>VLOOKUP(A146,Dados!A:L,3,FALSE)</f>
        <v xml:space="preserve"> Altura</v>
      </c>
      <c r="N146" s="29" t="str">
        <f>VLOOKUP(A146,Dados!A:L,4,FALSE)</f>
        <v>Largura</v>
      </c>
      <c r="Q146" s="4"/>
    </row>
    <row r="147" spans="1:17" ht="16.350000000000001" customHeight="1" x14ac:dyDescent="0.25">
      <c r="A147" s="25" t="s">
        <v>11</v>
      </c>
      <c r="B147" s="26"/>
      <c r="C147" s="26"/>
      <c r="D147" s="26"/>
      <c r="E147" s="26" t="s">
        <v>12</v>
      </c>
      <c r="F147" s="27"/>
      <c r="G147" s="27"/>
      <c r="H147" s="27"/>
      <c r="I147" s="27"/>
      <c r="J147" s="35"/>
      <c r="K147" s="28" t="str">
        <f t="shared" si="4"/>
        <v>sua peça não tem fita de borda selecionada</v>
      </c>
      <c r="L147" s="30" t="str">
        <f t="shared" si="5"/>
        <v/>
      </c>
      <c r="M147" s="29" t="str">
        <f>VLOOKUP(A147,Dados!A:L,3,FALSE)</f>
        <v xml:space="preserve"> Altura</v>
      </c>
      <c r="N147" s="29" t="str">
        <f>VLOOKUP(A147,Dados!A:L,4,FALSE)</f>
        <v>Largura</v>
      </c>
      <c r="Q147" s="4"/>
    </row>
    <row r="148" spans="1:17" ht="16.350000000000001" customHeight="1" x14ac:dyDescent="0.25">
      <c r="A148" s="25" t="s">
        <v>11</v>
      </c>
      <c r="B148" s="26"/>
      <c r="C148" s="26"/>
      <c r="D148" s="26"/>
      <c r="E148" s="26" t="s">
        <v>12</v>
      </c>
      <c r="F148" s="27"/>
      <c r="G148" s="27"/>
      <c r="H148" s="27"/>
      <c r="I148" s="27"/>
      <c r="J148" s="35"/>
      <c r="K148" s="28" t="str">
        <f t="shared" si="4"/>
        <v>sua peça não tem fita de borda selecionada</v>
      </c>
      <c r="L148" s="30" t="str">
        <f t="shared" si="5"/>
        <v/>
      </c>
      <c r="M148" s="29" t="str">
        <f>VLOOKUP(A148,Dados!A:L,3,FALSE)</f>
        <v xml:space="preserve"> Altura</v>
      </c>
      <c r="N148" s="29" t="str">
        <f>VLOOKUP(A148,Dados!A:L,4,FALSE)</f>
        <v>Largura</v>
      </c>
      <c r="Q148" s="4"/>
    </row>
    <row r="149" spans="1:17" ht="16.350000000000001" customHeight="1" x14ac:dyDescent="0.25">
      <c r="A149" s="25" t="s">
        <v>11</v>
      </c>
      <c r="B149" s="26"/>
      <c r="C149" s="26"/>
      <c r="D149" s="26"/>
      <c r="E149" s="26" t="s">
        <v>12</v>
      </c>
      <c r="F149" s="27"/>
      <c r="G149" s="27"/>
      <c r="H149" s="27"/>
      <c r="I149" s="27"/>
      <c r="J149" s="35"/>
      <c r="K149" s="28" t="str">
        <f t="shared" si="4"/>
        <v>sua peça não tem fita de borda selecionada</v>
      </c>
      <c r="L149" s="30" t="str">
        <f t="shared" si="5"/>
        <v/>
      </c>
      <c r="M149" s="29" t="str">
        <f>VLOOKUP(A149,Dados!A:L,3,FALSE)</f>
        <v xml:space="preserve"> Altura</v>
      </c>
      <c r="N149" s="29" t="str">
        <f>VLOOKUP(A149,Dados!A:L,4,FALSE)</f>
        <v>Largura</v>
      </c>
      <c r="Q149" s="4"/>
    </row>
    <row r="150" spans="1:17" ht="16.350000000000001" customHeight="1" x14ac:dyDescent="0.25">
      <c r="A150" s="25" t="s">
        <v>11</v>
      </c>
      <c r="B150" s="26"/>
      <c r="C150" s="26"/>
      <c r="D150" s="26"/>
      <c r="E150" s="26" t="s">
        <v>12</v>
      </c>
      <c r="F150" s="27"/>
      <c r="G150" s="27"/>
      <c r="H150" s="27"/>
      <c r="I150" s="27"/>
      <c r="J150" s="35"/>
      <c r="K150" s="28" t="str">
        <f t="shared" si="4"/>
        <v>sua peça não tem fita de borda selecionada</v>
      </c>
      <c r="L150" s="30" t="str">
        <f t="shared" si="5"/>
        <v/>
      </c>
      <c r="M150" s="29" t="str">
        <f>VLOOKUP(A150,Dados!A:L,3,FALSE)</f>
        <v xml:space="preserve"> Altura</v>
      </c>
      <c r="N150" s="29" t="str">
        <f>VLOOKUP(A150,Dados!A:L,4,FALSE)</f>
        <v>Largura</v>
      </c>
      <c r="Q150" s="4"/>
    </row>
    <row r="151" spans="1:17" ht="16.350000000000001" customHeight="1" x14ac:dyDescent="0.25">
      <c r="A151" s="25" t="s">
        <v>11</v>
      </c>
      <c r="B151" s="26"/>
      <c r="C151" s="26"/>
      <c r="D151" s="26"/>
      <c r="E151" s="26" t="s">
        <v>12</v>
      </c>
      <c r="F151" s="27"/>
      <c r="G151" s="27"/>
      <c r="H151" s="27"/>
      <c r="I151" s="27"/>
      <c r="J151" s="35"/>
      <c r="K151" s="28" t="str">
        <f t="shared" si="4"/>
        <v>sua peça não tem fita de borda selecionada</v>
      </c>
      <c r="L151" s="30" t="str">
        <f t="shared" si="5"/>
        <v/>
      </c>
      <c r="M151" s="29" t="str">
        <f>VLOOKUP(A151,Dados!A:L,3,FALSE)</f>
        <v xml:space="preserve"> Altura</v>
      </c>
      <c r="N151" s="29" t="str">
        <f>VLOOKUP(A151,Dados!A:L,4,FALSE)</f>
        <v>Largura</v>
      </c>
      <c r="Q151" s="4"/>
    </row>
    <row r="152" spans="1:17" ht="16.350000000000001" customHeight="1" x14ac:dyDescent="0.25">
      <c r="A152" s="25" t="s">
        <v>11</v>
      </c>
      <c r="B152" s="26"/>
      <c r="C152" s="26"/>
      <c r="D152" s="26"/>
      <c r="E152" s="26" t="s">
        <v>12</v>
      </c>
      <c r="F152" s="27"/>
      <c r="G152" s="27"/>
      <c r="H152" s="27"/>
      <c r="I152" s="27"/>
      <c r="J152" s="35"/>
      <c r="K152" s="28" t="str">
        <f t="shared" si="4"/>
        <v>sua peça não tem fita de borda selecionada</v>
      </c>
      <c r="L152" s="30" t="str">
        <f t="shared" si="5"/>
        <v/>
      </c>
      <c r="M152" s="29" t="str">
        <f>VLOOKUP(A152,Dados!A:L,3,FALSE)</f>
        <v xml:space="preserve"> Altura</v>
      </c>
      <c r="N152" s="29" t="str">
        <f>VLOOKUP(A152,Dados!A:L,4,FALSE)</f>
        <v>Largura</v>
      </c>
      <c r="Q152" s="4"/>
    </row>
    <row r="153" spans="1:17" ht="16.350000000000001" customHeight="1" x14ac:dyDescent="0.25">
      <c r="A153" s="25" t="s">
        <v>11</v>
      </c>
      <c r="B153" s="26"/>
      <c r="C153" s="26"/>
      <c r="D153" s="26"/>
      <c r="E153" s="26" t="s">
        <v>12</v>
      </c>
      <c r="F153" s="27"/>
      <c r="G153" s="27"/>
      <c r="H153" s="27"/>
      <c r="I153" s="27"/>
      <c r="J153" s="35"/>
      <c r="K153" s="28" t="str">
        <f t="shared" si="4"/>
        <v>sua peça não tem fita de borda selecionada</v>
      </c>
      <c r="L153" s="30" t="str">
        <f t="shared" si="5"/>
        <v/>
      </c>
      <c r="M153" s="29" t="str">
        <f>VLOOKUP(A153,Dados!A:L,3,FALSE)</f>
        <v xml:space="preserve"> Altura</v>
      </c>
      <c r="N153" s="29" t="str">
        <f>VLOOKUP(A153,Dados!A:L,4,FALSE)</f>
        <v>Largura</v>
      </c>
      <c r="Q153" s="4"/>
    </row>
    <row r="154" spans="1:17" ht="16.350000000000001" customHeight="1" x14ac:dyDescent="0.25">
      <c r="A154" s="25" t="s">
        <v>11</v>
      </c>
      <c r="B154" s="26"/>
      <c r="C154" s="26"/>
      <c r="D154" s="26"/>
      <c r="E154" s="26" t="s">
        <v>12</v>
      </c>
      <c r="F154" s="27"/>
      <c r="G154" s="27"/>
      <c r="H154" s="27"/>
      <c r="I154" s="27"/>
      <c r="J154" s="35"/>
      <c r="K154" s="28" t="str">
        <f t="shared" si="4"/>
        <v>sua peça não tem fita de borda selecionada</v>
      </c>
      <c r="L154" s="30" t="str">
        <f t="shared" si="5"/>
        <v/>
      </c>
      <c r="M154" s="29" t="str">
        <f>VLOOKUP(A154,Dados!A:L,3,FALSE)</f>
        <v xml:space="preserve"> Altura</v>
      </c>
      <c r="N154" s="29" t="str">
        <f>VLOOKUP(A154,Dados!A:L,4,FALSE)</f>
        <v>Largura</v>
      </c>
      <c r="Q154" s="4"/>
    </row>
    <row r="155" spans="1:17" ht="16.350000000000001" customHeight="1" x14ac:dyDescent="0.25">
      <c r="A155" s="25" t="s">
        <v>11</v>
      </c>
      <c r="B155" s="26"/>
      <c r="C155" s="26"/>
      <c r="D155" s="26"/>
      <c r="E155" s="26" t="s">
        <v>12</v>
      </c>
      <c r="F155" s="27"/>
      <c r="G155" s="27"/>
      <c r="H155" s="27"/>
      <c r="I155" s="27"/>
      <c r="J155" s="35"/>
      <c r="K155" s="28" t="str">
        <f t="shared" si="4"/>
        <v>sua peça não tem fita de borda selecionada</v>
      </c>
      <c r="L155" s="30" t="str">
        <f t="shared" si="5"/>
        <v/>
      </c>
      <c r="M155" s="29" t="str">
        <f>VLOOKUP(A155,Dados!A:L,3,FALSE)</f>
        <v xml:space="preserve"> Altura</v>
      </c>
      <c r="N155" s="29" t="str">
        <f>VLOOKUP(A155,Dados!A:L,4,FALSE)</f>
        <v>Largura</v>
      </c>
      <c r="Q155" s="4"/>
    </row>
    <row r="156" spans="1:17" ht="16.350000000000001" customHeight="1" x14ac:dyDescent="0.25">
      <c r="A156" s="25" t="s">
        <v>11</v>
      </c>
      <c r="B156" s="26"/>
      <c r="C156" s="26"/>
      <c r="D156" s="26"/>
      <c r="E156" s="26" t="s">
        <v>12</v>
      </c>
      <c r="F156" s="27"/>
      <c r="G156" s="27"/>
      <c r="H156" s="27"/>
      <c r="I156" s="27"/>
      <c r="J156" s="35"/>
      <c r="K156" s="28" t="str">
        <f t="shared" si="4"/>
        <v>sua peça não tem fita de borda selecionada</v>
      </c>
      <c r="L156" s="30" t="str">
        <f t="shared" si="5"/>
        <v/>
      </c>
      <c r="M156" s="29" t="str">
        <f>VLOOKUP(A156,Dados!A:L,3,FALSE)</f>
        <v xml:space="preserve"> Altura</v>
      </c>
      <c r="N156" s="29" t="str">
        <f>VLOOKUP(A156,Dados!A:L,4,FALSE)</f>
        <v>Largura</v>
      </c>
      <c r="Q156" s="4"/>
    </row>
    <row r="157" spans="1:17" ht="16.350000000000001" customHeight="1" x14ac:dyDescent="0.25">
      <c r="A157" s="25" t="s">
        <v>11</v>
      </c>
      <c r="B157" s="26"/>
      <c r="C157" s="26"/>
      <c r="D157" s="26"/>
      <c r="E157" s="26" t="s">
        <v>12</v>
      </c>
      <c r="F157" s="27"/>
      <c r="G157" s="27"/>
      <c r="H157" s="27"/>
      <c r="I157" s="27"/>
      <c r="J157" s="35"/>
      <c r="K157" s="28" t="str">
        <f t="shared" si="4"/>
        <v>sua peça não tem fita de borda selecionada</v>
      </c>
      <c r="L157" s="30" t="str">
        <f t="shared" si="5"/>
        <v/>
      </c>
      <c r="M157" s="29" t="str">
        <f>VLOOKUP(A157,Dados!A:L,3,FALSE)</f>
        <v xml:space="preserve"> Altura</v>
      </c>
      <c r="N157" s="29" t="str">
        <f>VLOOKUP(A157,Dados!A:L,4,FALSE)</f>
        <v>Largura</v>
      </c>
      <c r="Q157" s="4"/>
    </row>
    <row r="158" spans="1:17" ht="16.350000000000001" customHeight="1" x14ac:dyDescent="0.25">
      <c r="A158" s="25" t="s">
        <v>11</v>
      </c>
      <c r="B158" s="26"/>
      <c r="C158" s="26"/>
      <c r="D158" s="26"/>
      <c r="E158" s="26" t="s">
        <v>12</v>
      </c>
      <c r="F158" s="27"/>
      <c r="G158" s="27"/>
      <c r="H158" s="27"/>
      <c r="I158" s="27"/>
      <c r="J158" s="35"/>
      <c r="K158" s="28" t="str">
        <f t="shared" si="4"/>
        <v>sua peça não tem fita de borda selecionada</v>
      </c>
      <c r="L158" s="30" t="str">
        <f t="shared" si="5"/>
        <v/>
      </c>
      <c r="M158" s="29" t="str">
        <f>VLOOKUP(A158,Dados!A:L,3,FALSE)</f>
        <v xml:space="preserve"> Altura</v>
      </c>
      <c r="N158" s="29" t="str">
        <f>VLOOKUP(A158,Dados!A:L,4,FALSE)</f>
        <v>Largura</v>
      </c>
      <c r="Q158" s="4"/>
    </row>
    <row r="159" spans="1:17" ht="16.350000000000001" customHeight="1" x14ac:dyDescent="0.25">
      <c r="A159" s="25" t="s">
        <v>11</v>
      </c>
      <c r="B159" s="26"/>
      <c r="C159" s="26"/>
      <c r="D159" s="26"/>
      <c r="E159" s="26" t="s">
        <v>12</v>
      </c>
      <c r="F159" s="27"/>
      <c r="G159" s="27"/>
      <c r="H159" s="27"/>
      <c r="I159" s="27"/>
      <c r="J159" s="35"/>
      <c r="K159" s="28" t="str">
        <f t="shared" si="4"/>
        <v>sua peça não tem fita de borda selecionada</v>
      </c>
      <c r="L159" s="30" t="str">
        <f t="shared" si="5"/>
        <v/>
      </c>
      <c r="M159" s="29" t="str">
        <f>VLOOKUP(A159,Dados!A:L,3,FALSE)</f>
        <v xml:space="preserve"> Altura</v>
      </c>
      <c r="N159" s="29" t="str">
        <f>VLOOKUP(A159,Dados!A:L,4,FALSE)</f>
        <v>Largura</v>
      </c>
      <c r="Q159" s="4"/>
    </row>
    <row r="160" spans="1:17" ht="16.350000000000001" customHeight="1" x14ac:dyDescent="0.25">
      <c r="A160" s="25" t="s">
        <v>11</v>
      </c>
      <c r="B160" s="26"/>
      <c r="C160" s="26"/>
      <c r="D160" s="26"/>
      <c r="E160" s="26" t="s">
        <v>12</v>
      </c>
      <c r="F160" s="27"/>
      <c r="G160" s="27"/>
      <c r="H160" s="27"/>
      <c r="I160" s="27"/>
      <c r="J160" s="35"/>
      <c r="K160" s="28" t="str">
        <f t="shared" si="4"/>
        <v>sua peça não tem fita de borda selecionada</v>
      </c>
      <c r="L160" s="30" t="str">
        <f t="shared" si="5"/>
        <v/>
      </c>
      <c r="M160" s="29" t="str">
        <f>VLOOKUP(A160,Dados!A:L,3,FALSE)</f>
        <v xml:space="preserve"> Altura</v>
      </c>
      <c r="N160" s="29" t="str">
        <f>VLOOKUP(A160,Dados!A:L,4,FALSE)</f>
        <v>Largura</v>
      </c>
      <c r="Q160" s="4"/>
    </row>
    <row r="161" spans="1:17" ht="16.350000000000001" customHeight="1" x14ac:dyDescent="0.25">
      <c r="A161" s="25" t="s">
        <v>11</v>
      </c>
      <c r="B161" s="26"/>
      <c r="C161" s="26"/>
      <c r="D161" s="26"/>
      <c r="E161" s="26" t="s">
        <v>12</v>
      </c>
      <c r="F161" s="27"/>
      <c r="G161" s="27"/>
      <c r="H161" s="27"/>
      <c r="I161" s="27"/>
      <c r="J161" s="35"/>
      <c r="K161" s="28" t="str">
        <f t="shared" si="4"/>
        <v>sua peça não tem fita de borda selecionada</v>
      </c>
      <c r="L161" s="30" t="str">
        <f t="shared" si="5"/>
        <v/>
      </c>
      <c r="M161" s="29" t="str">
        <f>VLOOKUP(A161,Dados!A:L,3,FALSE)</f>
        <v xml:space="preserve"> Altura</v>
      </c>
      <c r="N161" s="29" t="str">
        <f>VLOOKUP(A161,Dados!A:L,4,FALSE)</f>
        <v>Largura</v>
      </c>
      <c r="Q161" s="4"/>
    </row>
    <row r="162" spans="1:17" ht="16.350000000000001" customHeight="1" x14ac:dyDescent="0.25">
      <c r="A162" s="25" t="s">
        <v>11</v>
      </c>
      <c r="B162" s="26"/>
      <c r="C162" s="26"/>
      <c r="D162" s="26"/>
      <c r="E162" s="26" t="s">
        <v>12</v>
      </c>
      <c r="F162" s="27"/>
      <c r="G162" s="27"/>
      <c r="H162" s="27"/>
      <c r="I162" s="27"/>
      <c r="J162" s="35"/>
      <c r="K162" s="28" t="str">
        <f t="shared" si="4"/>
        <v>sua peça não tem fita de borda selecionada</v>
      </c>
      <c r="L162" s="30" t="str">
        <f t="shared" si="5"/>
        <v/>
      </c>
      <c r="M162" s="29" t="str">
        <f>VLOOKUP(A162,Dados!A:L,3,FALSE)</f>
        <v xml:space="preserve"> Altura</v>
      </c>
      <c r="N162" s="29" t="str">
        <f>VLOOKUP(A162,Dados!A:L,4,FALSE)</f>
        <v>Largura</v>
      </c>
      <c r="Q162" s="4"/>
    </row>
    <row r="163" spans="1:17" ht="16.350000000000001" customHeight="1" x14ac:dyDescent="0.25">
      <c r="A163" s="25" t="s">
        <v>11</v>
      </c>
      <c r="B163" s="26"/>
      <c r="C163" s="26"/>
      <c r="D163" s="26"/>
      <c r="E163" s="26" t="s">
        <v>12</v>
      </c>
      <c r="F163" s="27"/>
      <c r="G163" s="27"/>
      <c r="H163" s="27"/>
      <c r="I163" s="27"/>
      <c r="J163" s="35"/>
      <c r="K163" s="28" t="str">
        <f t="shared" si="4"/>
        <v>sua peça não tem fita de borda selecionada</v>
      </c>
      <c r="L163" s="30" t="str">
        <f t="shared" si="5"/>
        <v/>
      </c>
      <c r="M163" s="29" t="str">
        <f>VLOOKUP(A163,Dados!A:L,3,FALSE)</f>
        <v xml:space="preserve"> Altura</v>
      </c>
      <c r="N163" s="29" t="str">
        <f>VLOOKUP(A163,Dados!A:L,4,FALSE)</f>
        <v>Largura</v>
      </c>
      <c r="Q163" s="4"/>
    </row>
    <row r="164" spans="1:17" ht="16.350000000000001" customHeight="1" x14ac:dyDescent="0.25">
      <c r="A164" s="25" t="s">
        <v>11</v>
      </c>
      <c r="B164" s="26"/>
      <c r="C164" s="26"/>
      <c r="D164" s="26"/>
      <c r="E164" s="26" t="s">
        <v>12</v>
      </c>
      <c r="F164" s="27"/>
      <c r="G164" s="27"/>
      <c r="H164" s="27"/>
      <c r="I164" s="27"/>
      <c r="J164" s="35"/>
      <c r="K164" s="28" t="str">
        <f t="shared" si="4"/>
        <v>sua peça não tem fita de borda selecionada</v>
      </c>
      <c r="L164" s="30" t="str">
        <f t="shared" si="5"/>
        <v/>
      </c>
      <c r="M164" s="29" t="str">
        <f>VLOOKUP(A164,Dados!A:L,3,FALSE)</f>
        <v xml:space="preserve"> Altura</v>
      </c>
      <c r="N164" s="29" t="str">
        <f>VLOOKUP(A164,Dados!A:L,4,FALSE)</f>
        <v>Largura</v>
      </c>
      <c r="Q164" s="4"/>
    </row>
    <row r="165" spans="1:17" ht="16.350000000000001" customHeight="1" x14ac:dyDescent="0.25">
      <c r="A165" s="25" t="s">
        <v>11</v>
      </c>
      <c r="B165" s="26"/>
      <c r="C165" s="26"/>
      <c r="D165" s="26"/>
      <c r="E165" s="26" t="s">
        <v>12</v>
      </c>
      <c r="F165" s="27"/>
      <c r="G165" s="27"/>
      <c r="H165" s="27"/>
      <c r="I165" s="27"/>
      <c r="J165" s="35"/>
      <c r="K165" s="28" t="str">
        <f t="shared" si="4"/>
        <v>sua peça não tem fita de borda selecionada</v>
      </c>
      <c r="L165" s="30" t="str">
        <f t="shared" si="5"/>
        <v/>
      </c>
      <c r="M165" s="29" t="str">
        <f>VLOOKUP(A165,Dados!A:L,3,FALSE)</f>
        <v xml:space="preserve"> Altura</v>
      </c>
      <c r="N165" s="29" t="str">
        <f>VLOOKUP(A165,Dados!A:L,4,FALSE)</f>
        <v>Largura</v>
      </c>
      <c r="Q165" s="4"/>
    </row>
    <row r="166" spans="1:17" ht="16.350000000000001" customHeight="1" x14ac:dyDescent="0.25">
      <c r="A166" s="25" t="s">
        <v>11</v>
      </c>
      <c r="B166" s="26"/>
      <c r="C166" s="26"/>
      <c r="D166" s="26"/>
      <c r="E166" s="26" t="s">
        <v>12</v>
      </c>
      <c r="F166" s="27"/>
      <c r="G166" s="27"/>
      <c r="H166" s="27"/>
      <c r="I166" s="27"/>
      <c r="J166" s="35"/>
      <c r="K166" s="28" t="str">
        <f t="shared" si="4"/>
        <v>sua peça não tem fita de borda selecionada</v>
      </c>
      <c r="L166" s="30" t="str">
        <f t="shared" si="5"/>
        <v/>
      </c>
      <c r="M166" s="29" t="str">
        <f>VLOOKUP(A166,Dados!A:L,3,FALSE)</f>
        <v xml:space="preserve"> Altura</v>
      </c>
      <c r="N166" s="29" t="str">
        <f>VLOOKUP(A166,Dados!A:L,4,FALSE)</f>
        <v>Largura</v>
      </c>
      <c r="Q166" s="4"/>
    </row>
    <row r="167" spans="1:17" ht="16.350000000000001" customHeight="1" x14ac:dyDescent="0.25">
      <c r="A167" s="25" t="s">
        <v>11</v>
      </c>
      <c r="B167" s="26"/>
      <c r="C167" s="26"/>
      <c r="D167" s="26"/>
      <c r="E167" s="26" t="s">
        <v>12</v>
      </c>
      <c r="F167" s="27"/>
      <c r="G167" s="27"/>
      <c r="H167" s="27"/>
      <c r="I167" s="27"/>
      <c r="J167" s="35"/>
      <c r="K167" s="28" t="str">
        <f t="shared" si="4"/>
        <v>sua peça não tem fita de borda selecionada</v>
      </c>
      <c r="L167" s="30" t="str">
        <f t="shared" si="5"/>
        <v/>
      </c>
      <c r="M167" s="29" t="str">
        <f>VLOOKUP(A167,Dados!A:L,3,FALSE)</f>
        <v xml:space="preserve"> Altura</v>
      </c>
      <c r="N167" s="29" t="str">
        <f>VLOOKUP(A167,Dados!A:L,4,FALSE)</f>
        <v>Largura</v>
      </c>
      <c r="Q167" s="4"/>
    </row>
    <row r="168" spans="1:17" ht="16.350000000000001" customHeight="1" x14ac:dyDescent="0.25">
      <c r="A168" s="25" t="s">
        <v>11</v>
      </c>
      <c r="B168" s="26"/>
      <c r="C168" s="26"/>
      <c r="D168" s="26"/>
      <c r="E168" s="26" t="s">
        <v>12</v>
      </c>
      <c r="F168" s="27"/>
      <c r="G168" s="27"/>
      <c r="H168" s="27"/>
      <c r="I168" s="27"/>
      <c r="J168" s="35"/>
      <c r="K168" s="28" t="str">
        <f t="shared" si="4"/>
        <v>sua peça não tem fita de borda selecionada</v>
      </c>
      <c r="L168" s="30" t="str">
        <f t="shared" si="5"/>
        <v/>
      </c>
      <c r="M168" s="29" t="str">
        <f>VLOOKUP(A168,Dados!A:L,3,FALSE)</f>
        <v xml:space="preserve"> Altura</v>
      </c>
      <c r="N168" s="29" t="str">
        <f>VLOOKUP(A168,Dados!A:L,4,FALSE)</f>
        <v>Largura</v>
      </c>
      <c r="Q168" s="4"/>
    </row>
    <row r="169" spans="1:17" ht="16.350000000000001" customHeight="1" x14ac:dyDescent="0.25">
      <c r="A169" s="25" t="s">
        <v>11</v>
      </c>
      <c r="B169" s="26"/>
      <c r="C169" s="26"/>
      <c r="D169" s="26"/>
      <c r="E169" s="26" t="s">
        <v>12</v>
      </c>
      <c r="F169" s="27"/>
      <c r="G169" s="27"/>
      <c r="H169" s="27"/>
      <c r="I169" s="27"/>
      <c r="J169" s="35"/>
      <c r="K169" s="28" t="str">
        <f t="shared" si="4"/>
        <v>sua peça não tem fita de borda selecionada</v>
      </c>
      <c r="L169" s="30" t="str">
        <f t="shared" si="5"/>
        <v/>
      </c>
      <c r="M169" s="29" t="str">
        <f>VLOOKUP(A169,Dados!A:L,3,FALSE)</f>
        <v xml:space="preserve"> Altura</v>
      </c>
      <c r="N169" s="29" t="str">
        <f>VLOOKUP(A169,Dados!A:L,4,FALSE)</f>
        <v>Largura</v>
      </c>
      <c r="Q169" s="4"/>
    </row>
    <row r="170" spans="1:17" ht="16.350000000000001" customHeight="1" x14ac:dyDescent="0.25">
      <c r="A170" s="25" t="s">
        <v>11</v>
      </c>
      <c r="B170" s="26"/>
      <c r="C170" s="26"/>
      <c r="D170" s="26"/>
      <c r="E170" s="26" t="s">
        <v>12</v>
      </c>
      <c r="F170" s="27"/>
      <c r="G170" s="27"/>
      <c r="H170" s="27"/>
      <c r="I170" s="27"/>
      <c r="J170" s="35"/>
      <c r="K170" s="28" t="str">
        <f t="shared" si="4"/>
        <v>sua peça não tem fita de borda selecionada</v>
      </c>
      <c r="L170" s="30" t="str">
        <f t="shared" si="5"/>
        <v/>
      </c>
      <c r="M170" s="29" t="str">
        <f>VLOOKUP(A170,Dados!A:L,3,FALSE)</f>
        <v xml:space="preserve"> Altura</v>
      </c>
      <c r="N170" s="29" t="str">
        <f>VLOOKUP(A170,Dados!A:L,4,FALSE)</f>
        <v>Largura</v>
      </c>
      <c r="Q170" s="4"/>
    </row>
    <row r="171" spans="1:17" ht="16.350000000000001" customHeight="1" x14ac:dyDescent="0.25">
      <c r="A171" s="25" t="s">
        <v>11</v>
      </c>
      <c r="B171" s="26"/>
      <c r="C171" s="26"/>
      <c r="D171" s="26"/>
      <c r="E171" s="26" t="s">
        <v>12</v>
      </c>
      <c r="F171" s="27"/>
      <c r="G171" s="27"/>
      <c r="H171" s="27"/>
      <c r="I171" s="27"/>
      <c r="J171" s="35"/>
      <c r="K171" s="28" t="str">
        <f t="shared" si="4"/>
        <v>sua peça não tem fita de borda selecionada</v>
      </c>
      <c r="L171" s="30" t="str">
        <f t="shared" si="5"/>
        <v/>
      </c>
      <c r="M171" s="29" t="str">
        <f>VLOOKUP(A171,Dados!A:L,3,FALSE)</f>
        <v xml:space="preserve"> Altura</v>
      </c>
      <c r="N171" s="29" t="str">
        <f>VLOOKUP(A171,Dados!A:L,4,FALSE)</f>
        <v>Largura</v>
      </c>
      <c r="Q171" s="4"/>
    </row>
    <row r="172" spans="1:17" ht="16.350000000000001" customHeight="1" x14ac:dyDescent="0.25">
      <c r="A172" s="25" t="s">
        <v>11</v>
      </c>
      <c r="B172" s="26"/>
      <c r="C172" s="26"/>
      <c r="D172" s="26"/>
      <c r="E172" s="26" t="s">
        <v>12</v>
      </c>
      <c r="F172" s="27"/>
      <c r="G172" s="27"/>
      <c r="H172" s="27"/>
      <c r="I172" s="27"/>
      <c r="J172" s="35"/>
      <c r="K172" s="28" t="str">
        <f t="shared" si="4"/>
        <v>sua peça não tem fita de borda selecionada</v>
      </c>
      <c r="L172" s="30" t="str">
        <f t="shared" si="5"/>
        <v/>
      </c>
      <c r="M172" s="29" t="str">
        <f>VLOOKUP(A172,Dados!A:L,3,FALSE)</f>
        <v xml:space="preserve"> Altura</v>
      </c>
      <c r="N172" s="29" t="str">
        <f>VLOOKUP(A172,Dados!A:L,4,FALSE)</f>
        <v>Largura</v>
      </c>
      <c r="Q172" s="4"/>
    </row>
    <row r="173" spans="1:17" ht="16.350000000000001" customHeight="1" x14ac:dyDescent="0.25">
      <c r="A173" s="25" t="s">
        <v>11</v>
      </c>
      <c r="B173" s="26"/>
      <c r="C173" s="26"/>
      <c r="D173" s="26"/>
      <c r="E173" s="26" t="s">
        <v>12</v>
      </c>
      <c r="F173" s="27"/>
      <c r="G173" s="27"/>
      <c r="H173" s="27"/>
      <c r="I173" s="27"/>
      <c r="J173" s="35"/>
      <c r="K173" s="28" t="str">
        <f t="shared" si="4"/>
        <v>sua peça não tem fita de borda selecionada</v>
      </c>
      <c r="L173" s="30" t="str">
        <f t="shared" si="5"/>
        <v/>
      </c>
      <c r="M173" s="29" t="str">
        <f>VLOOKUP(A173,Dados!A:L,3,FALSE)</f>
        <v xml:space="preserve"> Altura</v>
      </c>
      <c r="N173" s="29" t="str">
        <f>VLOOKUP(A173,Dados!A:L,4,FALSE)</f>
        <v>Largura</v>
      </c>
      <c r="Q173" s="4"/>
    </row>
    <row r="174" spans="1:17" ht="16.350000000000001" customHeight="1" x14ac:dyDescent="0.25">
      <c r="A174" s="25" t="s">
        <v>11</v>
      </c>
      <c r="B174" s="26"/>
      <c r="C174" s="26"/>
      <c r="D174" s="26"/>
      <c r="E174" s="26" t="s">
        <v>12</v>
      </c>
      <c r="F174" s="27"/>
      <c r="G174" s="27"/>
      <c r="H174" s="27"/>
      <c r="I174" s="27"/>
      <c r="J174" s="35"/>
      <c r="K174" s="28" t="str">
        <f t="shared" si="4"/>
        <v>sua peça não tem fita de borda selecionada</v>
      </c>
      <c r="L174" s="30" t="str">
        <f t="shared" si="5"/>
        <v/>
      </c>
      <c r="M174" s="29" t="str">
        <f>VLOOKUP(A174,Dados!A:L,3,FALSE)</f>
        <v xml:space="preserve"> Altura</v>
      </c>
      <c r="N174" s="29" t="str">
        <f>VLOOKUP(A174,Dados!A:L,4,FALSE)</f>
        <v>Largura</v>
      </c>
      <c r="Q174" s="4"/>
    </row>
    <row r="175" spans="1:17" ht="16.350000000000001" customHeight="1" x14ac:dyDescent="0.25">
      <c r="A175" s="25" t="s">
        <v>11</v>
      </c>
      <c r="B175" s="26"/>
      <c r="C175" s="26"/>
      <c r="D175" s="26"/>
      <c r="E175" s="26" t="s">
        <v>12</v>
      </c>
      <c r="F175" s="27"/>
      <c r="G175" s="27"/>
      <c r="H175" s="27"/>
      <c r="I175" s="27"/>
      <c r="J175" s="35"/>
      <c r="K175" s="28" t="str">
        <f t="shared" si="4"/>
        <v>sua peça não tem fita de borda selecionada</v>
      </c>
      <c r="L175" s="30" t="str">
        <f t="shared" si="5"/>
        <v/>
      </c>
      <c r="M175" s="29" t="str">
        <f>VLOOKUP(A175,Dados!A:L,3,FALSE)</f>
        <v xml:space="preserve"> Altura</v>
      </c>
      <c r="N175" s="29" t="str">
        <f>VLOOKUP(A175,Dados!A:L,4,FALSE)</f>
        <v>Largura</v>
      </c>
      <c r="Q175" s="4"/>
    </row>
    <row r="176" spans="1:17" ht="16.350000000000001" customHeight="1" x14ac:dyDescent="0.25">
      <c r="A176" s="25" t="s">
        <v>11</v>
      </c>
      <c r="B176" s="26"/>
      <c r="C176" s="26"/>
      <c r="D176" s="26"/>
      <c r="E176" s="26" t="s">
        <v>12</v>
      </c>
      <c r="F176" s="27"/>
      <c r="G176" s="27"/>
      <c r="H176" s="27"/>
      <c r="I176" s="27"/>
      <c r="J176" s="35"/>
      <c r="K176" s="28" t="str">
        <f t="shared" si="4"/>
        <v>sua peça não tem fita de borda selecionada</v>
      </c>
      <c r="L176" s="30" t="str">
        <f t="shared" si="5"/>
        <v/>
      </c>
      <c r="M176" s="29" t="str">
        <f>VLOOKUP(A176,Dados!A:L,3,FALSE)</f>
        <v xml:space="preserve"> Altura</v>
      </c>
      <c r="N176" s="29" t="str">
        <f>VLOOKUP(A176,Dados!A:L,4,FALSE)</f>
        <v>Largura</v>
      </c>
      <c r="Q176" s="4"/>
    </row>
    <row r="177" spans="1:17" ht="16.350000000000001" customHeight="1" x14ac:dyDescent="0.25">
      <c r="A177" s="25" t="s">
        <v>11</v>
      </c>
      <c r="B177" s="26"/>
      <c r="C177" s="26"/>
      <c r="D177" s="26"/>
      <c r="E177" s="26" t="s">
        <v>12</v>
      </c>
      <c r="F177" s="27"/>
      <c r="G177" s="27"/>
      <c r="H177" s="27"/>
      <c r="I177" s="27"/>
      <c r="J177" s="35"/>
      <c r="K177" s="28" t="str">
        <f t="shared" si="4"/>
        <v>sua peça não tem fita de borda selecionada</v>
      </c>
      <c r="L177" s="30" t="str">
        <f t="shared" si="5"/>
        <v/>
      </c>
      <c r="M177" s="29" t="str">
        <f>VLOOKUP(A177,Dados!A:L,3,FALSE)</f>
        <v xml:space="preserve"> Altura</v>
      </c>
      <c r="N177" s="29" t="str">
        <f>VLOOKUP(A177,Dados!A:L,4,FALSE)</f>
        <v>Largura</v>
      </c>
      <c r="Q177" s="4"/>
    </row>
    <row r="178" spans="1:17" ht="16.350000000000001" customHeight="1" x14ac:dyDescent="0.25">
      <c r="A178" s="25" t="s">
        <v>11</v>
      </c>
      <c r="B178" s="26"/>
      <c r="C178" s="26"/>
      <c r="D178" s="26"/>
      <c r="E178" s="26" t="s">
        <v>12</v>
      </c>
      <c r="F178" s="27"/>
      <c r="G178" s="27"/>
      <c r="H178" s="27"/>
      <c r="I178" s="27"/>
      <c r="J178" s="35"/>
      <c r="K178" s="28" t="str">
        <f t="shared" si="4"/>
        <v>sua peça não tem fita de borda selecionada</v>
      </c>
      <c r="L178" s="30" t="str">
        <f t="shared" si="5"/>
        <v/>
      </c>
      <c r="M178" s="29" t="str">
        <f>VLOOKUP(A178,Dados!A:L,3,FALSE)</f>
        <v xml:space="preserve"> Altura</v>
      </c>
      <c r="N178" s="29" t="str">
        <f>VLOOKUP(A178,Dados!A:L,4,FALSE)</f>
        <v>Largura</v>
      </c>
      <c r="Q178" s="4"/>
    </row>
    <row r="179" spans="1:17" ht="16.350000000000001" customHeight="1" x14ac:dyDescent="0.25">
      <c r="A179" s="25" t="s">
        <v>11</v>
      </c>
      <c r="B179" s="26"/>
      <c r="C179" s="26"/>
      <c r="D179" s="26"/>
      <c r="E179" s="26" t="s">
        <v>12</v>
      </c>
      <c r="F179" s="27"/>
      <c r="G179" s="27"/>
      <c r="H179" s="27"/>
      <c r="I179" s="27"/>
      <c r="J179" s="35"/>
      <c r="K179" s="28" t="str">
        <f t="shared" si="4"/>
        <v>sua peça não tem fita de borda selecionada</v>
      </c>
      <c r="L179" s="30" t="str">
        <f t="shared" si="5"/>
        <v/>
      </c>
      <c r="M179" s="29" t="str">
        <f>VLOOKUP(A179,Dados!A:L,3,FALSE)</f>
        <v xml:space="preserve"> Altura</v>
      </c>
      <c r="N179" s="29" t="str">
        <f>VLOOKUP(A179,Dados!A:L,4,FALSE)</f>
        <v>Largura</v>
      </c>
      <c r="Q179" s="4"/>
    </row>
    <row r="180" spans="1:17" ht="16.350000000000001" customHeight="1" x14ac:dyDescent="0.25">
      <c r="A180" s="25" t="s">
        <v>11</v>
      </c>
      <c r="B180" s="26"/>
      <c r="C180" s="26"/>
      <c r="D180" s="26"/>
      <c r="E180" s="26" t="s">
        <v>12</v>
      </c>
      <c r="F180" s="27"/>
      <c r="G180" s="27"/>
      <c r="H180" s="27"/>
      <c r="I180" s="27"/>
      <c r="J180" s="35"/>
      <c r="K180" s="28" t="str">
        <f t="shared" si="4"/>
        <v>sua peça não tem fita de borda selecionada</v>
      </c>
      <c r="L180" s="30" t="str">
        <f t="shared" si="5"/>
        <v/>
      </c>
      <c r="M180" s="29" t="str">
        <f>VLOOKUP(A180,Dados!A:L,3,FALSE)</f>
        <v xml:space="preserve"> Altura</v>
      </c>
      <c r="N180" s="29" t="str">
        <f>VLOOKUP(A180,Dados!A:L,4,FALSE)</f>
        <v>Largura</v>
      </c>
      <c r="Q180" s="4"/>
    </row>
    <row r="181" spans="1:17" ht="16.350000000000001" customHeight="1" x14ac:dyDescent="0.25">
      <c r="A181" s="25" t="s">
        <v>11</v>
      </c>
      <c r="B181" s="26"/>
      <c r="C181" s="26"/>
      <c r="D181" s="26"/>
      <c r="E181" s="26" t="s">
        <v>12</v>
      </c>
      <c r="F181" s="27"/>
      <c r="G181" s="27"/>
      <c r="H181" s="27"/>
      <c r="I181" s="27"/>
      <c r="J181" s="35"/>
      <c r="K181" s="28" t="str">
        <f t="shared" si="4"/>
        <v>sua peça não tem fita de borda selecionada</v>
      </c>
      <c r="L181" s="30" t="str">
        <f t="shared" si="5"/>
        <v/>
      </c>
      <c r="M181" s="29" t="str">
        <f>VLOOKUP(A181,Dados!A:L,3,FALSE)</f>
        <v xml:space="preserve"> Altura</v>
      </c>
      <c r="N181" s="29" t="str">
        <f>VLOOKUP(A181,Dados!A:L,4,FALSE)</f>
        <v>Largura</v>
      </c>
      <c r="Q181" s="4"/>
    </row>
    <row r="182" spans="1:17" ht="16.350000000000001" customHeight="1" x14ac:dyDescent="0.25">
      <c r="A182" s="25" t="s">
        <v>11</v>
      </c>
      <c r="B182" s="26"/>
      <c r="C182" s="26"/>
      <c r="D182" s="26"/>
      <c r="E182" s="26" t="s">
        <v>12</v>
      </c>
      <c r="F182" s="27"/>
      <c r="G182" s="27"/>
      <c r="H182" s="27"/>
      <c r="I182" s="27"/>
      <c r="J182" s="35"/>
      <c r="K182" s="28" t="str">
        <f t="shared" si="4"/>
        <v>sua peça não tem fita de borda selecionada</v>
      </c>
      <c r="L182" s="30" t="str">
        <f t="shared" si="5"/>
        <v/>
      </c>
      <c r="M182" s="29" t="str">
        <f>VLOOKUP(A182,Dados!A:L,3,FALSE)</f>
        <v xml:space="preserve"> Altura</v>
      </c>
      <c r="N182" s="29" t="str">
        <f>VLOOKUP(A182,Dados!A:L,4,FALSE)</f>
        <v>Largura</v>
      </c>
      <c r="Q182" s="4"/>
    </row>
    <row r="183" spans="1:17" ht="16.350000000000001" customHeight="1" x14ac:dyDescent="0.25">
      <c r="A183" s="25" t="s">
        <v>11</v>
      </c>
      <c r="B183" s="26"/>
      <c r="C183" s="26"/>
      <c r="D183" s="26"/>
      <c r="E183" s="26" t="s">
        <v>12</v>
      </c>
      <c r="F183" s="27"/>
      <c r="G183" s="27"/>
      <c r="H183" s="27"/>
      <c r="I183" s="27"/>
      <c r="J183" s="35"/>
      <c r="K183" s="28" t="str">
        <f t="shared" si="4"/>
        <v>sua peça não tem fita de borda selecionada</v>
      </c>
      <c r="L183" s="30" t="str">
        <f t="shared" si="5"/>
        <v/>
      </c>
      <c r="M183" s="29" t="str">
        <f>VLOOKUP(A183,Dados!A:L,3,FALSE)</f>
        <v xml:space="preserve"> Altura</v>
      </c>
      <c r="N183" s="29" t="str">
        <f>VLOOKUP(A183,Dados!A:L,4,FALSE)</f>
        <v>Largura</v>
      </c>
      <c r="Q183" s="4"/>
    </row>
    <row r="184" spans="1:17" ht="16.350000000000001" customHeight="1" x14ac:dyDescent="0.25">
      <c r="A184" s="25" t="s">
        <v>11</v>
      </c>
      <c r="B184" s="26"/>
      <c r="C184" s="26"/>
      <c r="D184" s="26"/>
      <c r="E184" s="26" t="s">
        <v>12</v>
      </c>
      <c r="F184" s="27"/>
      <c r="G184" s="27"/>
      <c r="H184" s="27"/>
      <c r="I184" s="27"/>
      <c r="J184" s="35"/>
      <c r="K184" s="28" t="str">
        <f t="shared" si="4"/>
        <v>sua peça não tem fita de borda selecionada</v>
      </c>
      <c r="L184" s="30" t="str">
        <f t="shared" si="5"/>
        <v/>
      </c>
      <c r="M184" s="29" t="str">
        <f>VLOOKUP(A184,Dados!A:L,3,FALSE)</f>
        <v xml:space="preserve"> Altura</v>
      </c>
      <c r="N184" s="29" t="str">
        <f>VLOOKUP(A184,Dados!A:L,4,FALSE)</f>
        <v>Largura</v>
      </c>
      <c r="Q184" s="4"/>
    </row>
    <row r="185" spans="1:17" ht="16.350000000000001" customHeight="1" x14ac:dyDescent="0.25">
      <c r="A185" s="25" t="s">
        <v>11</v>
      </c>
      <c r="B185" s="26"/>
      <c r="C185" s="26"/>
      <c r="D185" s="26"/>
      <c r="E185" s="26" t="s">
        <v>12</v>
      </c>
      <c r="F185" s="27"/>
      <c r="G185" s="27"/>
      <c r="H185" s="27"/>
      <c r="I185" s="27"/>
      <c r="J185" s="35"/>
      <c r="K185" s="28" t="str">
        <f t="shared" si="4"/>
        <v>sua peça não tem fita de borda selecionada</v>
      </c>
      <c r="L185" s="30" t="str">
        <f t="shared" si="5"/>
        <v/>
      </c>
      <c r="M185" s="29" t="str">
        <f>VLOOKUP(A185,Dados!A:L,3,FALSE)</f>
        <v xml:space="preserve"> Altura</v>
      </c>
      <c r="N185" s="29" t="str">
        <f>VLOOKUP(A185,Dados!A:L,4,FALSE)</f>
        <v>Largura</v>
      </c>
      <c r="Q185" s="4"/>
    </row>
    <row r="186" spans="1:17" ht="16.350000000000001" customHeight="1" x14ac:dyDescent="0.25">
      <c r="A186" s="25" t="s">
        <v>11</v>
      </c>
      <c r="B186" s="26"/>
      <c r="C186" s="26"/>
      <c r="D186" s="26"/>
      <c r="E186" s="26" t="s">
        <v>12</v>
      </c>
      <c r="F186" s="27"/>
      <c r="G186" s="27"/>
      <c r="H186" s="27"/>
      <c r="I186" s="27"/>
      <c r="J186" s="35"/>
      <c r="K186" s="28" t="str">
        <f t="shared" si="4"/>
        <v>sua peça não tem fita de borda selecionada</v>
      </c>
      <c r="L186" s="30" t="str">
        <f t="shared" si="5"/>
        <v/>
      </c>
      <c r="M186" s="29" t="str">
        <f>VLOOKUP(A186,Dados!A:L,3,FALSE)</f>
        <v xml:space="preserve"> Altura</v>
      </c>
      <c r="N186" s="29" t="str">
        <f>VLOOKUP(A186,Dados!A:L,4,FALSE)</f>
        <v>Largura</v>
      </c>
      <c r="Q186" s="4"/>
    </row>
    <row r="187" spans="1:17" ht="16.350000000000001" customHeight="1" x14ac:dyDescent="0.25">
      <c r="A187" s="25" t="s">
        <v>11</v>
      </c>
      <c r="B187" s="26"/>
      <c r="C187" s="26"/>
      <c r="D187" s="26"/>
      <c r="E187" s="26" t="s">
        <v>12</v>
      </c>
      <c r="F187" s="27"/>
      <c r="G187" s="27"/>
      <c r="H187" s="27"/>
      <c r="I187" s="27"/>
      <c r="J187" s="35"/>
      <c r="K187" s="28" t="str">
        <f t="shared" si="4"/>
        <v>sua peça não tem fita de borda selecionada</v>
      </c>
      <c r="L187" s="30" t="str">
        <f t="shared" si="5"/>
        <v/>
      </c>
      <c r="M187" s="29" t="str">
        <f>VLOOKUP(A187,Dados!A:L,3,FALSE)</f>
        <v xml:space="preserve"> Altura</v>
      </c>
      <c r="N187" s="29" t="str">
        <f>VLOOKUP(A187,Dados!A:L,4,FALSE)</f>
        <v>Largura</v>
      </c>
      <c r="Q187" s="4"/>
    </row>
    <row r="188" spans="1:17" ht="16.350000000000001" customHeight="1" x14ac:dyDescent="0.25">
      <c r="A188" s="25" t="s">
        <v>11</v>
      </c>
      <c r="B188" s="26"/>
      <c r="C188" s="26"/>
      <c r="D188" s="26"/>
      <c r="E188" s="26" t="s">
        <v>12</v>
      </c>
      <c r="F188" s="27"/>
      <c r="G188" s="27"/>
      <c r="H188" s="27"/>
      <c r="I188" s="27"/>
      <c r="J188" s="35"/>
      <c r="K188" s="28" t="str">
        <f t="shared" si="4"/>
        <v>sua peça não tem fita de borda selecionada</v>
      </c>
      <c r="L188" s="30" t="str">
        <f t="shared" si="5"/>
        <v/>
      </c>
      <c r="M188" s="29" t="str">
        <f>VLOOKUP(A188,Dados!A:L,3,FALSE)</f>
        <v xml:space="preserve"> Altura</v>
      </c>
      <c r="N188" s="29" t="str">
        <f>VLOOKUP(A188,Dados!A:L,4,FALSE)</f>
        <v>Largura</v>
      </c>
      <c r="Q188" s="4"/>
    </row>
    <row r="189" spans="1:17" ht="16.350000000000001" customHeight="1" x14ac:dyDescent="0.25">
      <c r="A189" s="25" t="s">
        <v>11</v>
      </c>
      <c r="B189" s="26"/>
      <c r="C189" s="26"/>
      <c r="D189" s="26"/>
      <c r="E189" s="26" t="s">
        <v>12</v>
      </c>
      <c r="F189" s="27"/>
      <c r="G189" s="27"/>
      <c r="H189" s="27"/>
      <c r="I189" s="27"/>
      <c r="J189" s="35"/>
      <c r="K189" s="28" t="str">
        <f t="shared" si="4"/>
        <v>sua peça não tem fita de borda selecionada</v>
      </c>
      <c r="L189" s="30" t="str">
        <f t="shared" si="5"/>
        <v/>
      </c>
      <c r="M189" s="29" t="str">
        <f>VLOOKUP(A189,Dados!A:L,3,FALSE)</f>
        <v xml:space="preserve"> Altura</v>
      </c>
      <c r="N189" s="29" t="str">
        <f>VLOOKUP(A189,Dados!A:L,4,FALSE)</f>
        <v>Largura</v>
      </c>
      <c r="Q189" s="4"/>
    </row>
    <row r="190" spans="1:17" ht="16.350000000000001" customHeight="1" x14ac:dyDescent="0.25">
      <c r="A190" s="25" t="s">
        <v>11</v>
      </c>
      <c r="B190" s="26"/>
      <c r="C190" s="26"/>
      <c r="D190" s="26"/>
      <c r="E190" s="26" t="s">
        <v>12</v>
      </c>
      <c r="F190" s="27"/>
      <c r="G190" s="27"/>
      <c r="H190" s="27"/>
      <c r="I190" s="27"/>
      <c r="J190" s="35"/>
      <c r="K190" s="28" t="str">
        <f t="shared" si="4"/>
        <v>sua peça não tem fita de borda selecionada</v>
      </c>
      <c r="L190" s="30" t="str">
        <f t="shared" si="5"/>
        <v/>
      </c>
      <c r="M190" s="29" t="str">
        <f>VLOOKUP(A190,Dados!A:L,3,FALSE)</f>
        <v xml:space="preserve"> Altura</v>
      </c>
      <c r="N190" s="29" t="str">
        <f>VLOOKUP(A190,Dados!A:L,4,FALSE)</f>
        <v>Largura</v>
      </c>
      <c r="Q190" s="4"/>
    </row>
    <row r="191" spans="1:17" ht="16.350000000000001" customHeight="1" x14ac:dyDescent="0.25">
      <c r="A191" s="25" t="s">
        <v>11</v>
      </c>
      <c r="B191" s="26"/>
      <c r="C191" s="26"/>
      <c r="D191" s="26"/>
      <c r="E191" s="26" t="s">
        <v>12</v>
      </c>
      <c r="F191" s="27"/>
      <c r="G191" s="27"/>
      <c r="H191" s="27"/>
      <c r="I191" s="27"/>
      <c r="J191" s="35"/>
      <c r="K191" s="28" t="str">
        <f t="shared" si="4"/>
        <v>sua peça não tem fita de borda selecionada</v>
      </c>
      <c r="L191" s="30" t="str">
        <f t="shared" si="5"/>
        <v/>
      </c>
      <c r="M191" s="29" t="str">
        <f>VLOOKUP(A191,Dados!A:L,3,FALSE)</f>
        <v xml:space="preserve"> Altura</v>
      </c>
      <c r="N191" s="29" t="str">
        <f>VLOOKUP(A191,Dados!A:L,4,FALSE)</f>
        <v>Largura</v>
      </c>
      <c r="Q191" s="4"/>
    </row>
    <row r="192" spans="1:17" ht="16.350000000000001" customHeight="1" x14ac:dyDescent="0.25">
      <c r="A192" s="25" t="s">
        <v>11</v>
      </c>
      <c r="B192" s="26"/>
      <c r="C192" s="26"/>
      <c r="D192" s="26"/>
      <c r="E192" s="26" t="s">
        <v>12</v>
      </c>
      <c r="F192" s="27"/>
      <c r="G192" s="27"/>
      <c r="H192" s="27"/>
      <c r="I192" s="27"/>
      <c r="J192" s="35"/>
      <c r="K192" s="28" t="str">
        <f t="shared" si="4"/>
        <v>sua peça não tem fita de borda selecionada</v>
      </c>
      <c r="L192" s="30" t="str">
        <f t="shared" si="5"/>
        <v/>
      </c>
      <c r="M192" s="29" t="str">
        <f>VLOOKUP(A192,Dados!A:L,3,FALSE)</f>
        <v xml:space="preserve"> Altura</v>
      </c>
      <c r="N192" s="29" t="str">
        <f>VLOOKUP(A192,Dados!A:L,4,FALSE)</f>
        <v>Largura</v>
      </c>
      <c r="Q192" s="4"/>
    </row>
    <row r="193" spans="1:17" ht="16.350000000000001" customHeight="1" x14ac:dyDescent="0.25">
      <c r="A193" s="25" t="s">
        <v>11</v>
      </c>
      <c r="B193" s="26"/>
      <c r="C193" s="26"/>
      <c r="D193" s="26"/>
      <c r="E193" s="26" t="s">
        <v>12</v>
      </c>
      <c r="F193" s="27"/>
      <c r="G193" s="27"/>
      <c r="H193" s="27"/>
      <c r="I193" s="27"/>
      <c r="J193" s="35"/>
      <c r="K193" s="28" t="str">
        <f t="shared" si="4"/>
        <v>sua peça não tem fita de borda selecionada</v>
      </c>
      <c r="L193" s="30" t="str">
        <f t="shared" si="5"/>
        <v/>
      </c>
      <c r="M193" s="29" t="str">
        <f>VLOOKUP(A193,Dados!A:L,3,FALSE)</f>
        <v xml:space="preserve"> Altura</v>
      </c>
      <c r="N193" s="29" t="str">
        <f>VLOOKUP(A193,Dados!A:L,4,FALSE)</f>
        <v>Largura</v>
      </c>
      <c r="Q193" s="4"/>
    </row>
    <row r="194" spans="1:17" ht="16.350000000000001" customHeight="1" x14ac:dyDescent="0.25">
      <c r="A194" s="25" t="s">
        <v>11</v>
      </c>
      <c r="B194" s="26"/>
      <c r="C194" s="26"/>
      <c r="D194" s="26"/>
      <c r="E194" s="26" t="s">
        <v>12</v>
      </c>
      <c r="F194" s="27"/>
      <c r="G194" s="27"/>
      <c r="H194" s="27"/>
      <c r="I194" s="27"/>
      <c r="J194" s="35"/>
      <c r="K194" s="28" t="str">
        <f t="shared" si="4"/>
        <v>sua peça não tem fita de borda selecionada</v>
      </c>
      <c r="L194" s="30" t="str">
        <f t="shared" si="5"/>
        <v/>
      </c>
      <c r="M194" s="29" t="str">
        <f>VLOOKUP(A194,Dados!A:L,3,FALSE)</f>
        <v xml:space="preserve"> Altura</v>
      </c>
      <c r="N194" s="29" t="str">
        <f>VLOOKUP(A194,Dados!A:L,4,FALSE)</f>
        <v>Largura</v>
      </c>
      <c r="Q194" s="4"/>
    </row>
    <row r="195" spans="1:17" ht="16.350000000000001" customHeight="1" x14ac:dyDescent="0.25">
      <c r="A195" s="25" t="s">
        <v>11</v>
      </c>
      <c r="B195" s="26"/>
      <c r="C195" s="26"/>
      <c r="D195" s="26"/>
      <c r="E195" s="26" t="s">
        <v>12</v>
      </c>
      <c r="F195" s="27"/>
      <c r="G195" s="27"/>
      <c r="H195" s="27"/>
      <c r="I195" s="27"/>
      <c r="J195" s="35"/>
      <c r="K195" s="28" t="str">
        <f t="shared" si="4"/>
        <v>sua peça não tem fita de borda selecionada</v>
      </c>
      <c r="L195" s="30" t="str">
        <f t="shared" si="5"/>
        <v/>
      </c>
      <c r="M195" s="29" t="str">
        <f>VLOOKUP(A195,Dados!A:L,3,FALSE)</f>
        <v xml:space="preserve"> Altura</v>
      </c>
      <c r="N195" s="29" t="str">
        <f>VLOOKUP(A195,Dados!A:L,4,FALSE)</f>
        <v>Largura</v>
      </c>
      <c r="Q195" s="4"/>
    </row>
    <row r="196" spans="1:17" ht="16.350000000000001" customHeight="1" x14ac:dyDescent="0.25">
      <c r="A196" s="25" t="s">
        <v>11</v>
      </c>
      <c r="B196" s="26"/>
      <c r="C196" s="26"/>
      <c r="D196" s="26"/>
      <c r="E196" s="26" t="s">
        <v>12</v>
      </c>
      <c r="F196" s="27"/>
      <c r="G196" s="27"/>
      <c r="H196" s="27"/>
      <c r="I196" s="27"/>
      <c r="J196" s="35"/>
      <c r="K196" s="28" t="str">
        <f t="shared" si="4"/>
        <v>sua peça não tem fita de borda selecionada</v>
      </c>
      <c r="L196" s="29" t="str">
        <f t="shared" si="5"/>
        <v/>
      </c>
      <c r="M196" s="29" t="str">
        <f>VLOOKUP(A196,Dados!A:L,3,FALSE)</f>
        <v xml:space="preserve"> Altura</v>
      </c>
      <c r="N196" s="29" t="str">
        <f>VLOOKUP(A196,Dados!A:L,4,FALSE)</f>
        <v>Largura</v>
      </c>
      <c r="Q196" s="4"/>
    </row>
    <row r="197" spans="1:17" ht="16.350000000000001" customHeight="1" x14ac:dyDescent="0.25">
      <c r="A197" s="25" t="s">
        <v>11</v>
      </c>
      <c r="B197" s="26"/>
      <c r="C197" s="26"/>
      <c r="D197" s="26"/>
      <c r="E197" s="26" t="s">
        <v>12</v>
      </c>
      <c r="F197" s="27"/>
      <c r="G197" s="27"/>
      <c r="H197" s="27"/>
      <c r="I197" s="27"/>
      <c r="J197" s="35"/>
      <c r="K197" s="28" t="str">
        <f t="shared" si="4"/>
        <v>sua peça não tem fita de borda selecionada</v>
      </c>
      <c r="L197" s="29" t="str">
        <f t="shared" si="5"/>
        <v/>
      </c>
      <c r="M197" s="29" t="str">
        <f>VLOOKUP(A197,Dados!A:L,3,FALSE)</f>
        <v xml:space="preserve"> Altura</v>
      </c>
      <c r="N197" s="29" t="str">
        <f>VLOOKUP(A197,Dados!A:L,4,FALSE)</f>
        <v>Largura</v>
      </c>
      <c r="Q197" s="4"/>
    </row>
    <row r="198" spans="1:17" ht="16.350000000000001" customHeight="1" x14ac:dyDescent="0.25">
      <c r="A198" s="25" t="s">
        <v>11</v>
      </c>
      <c r="B198" s="26"/>
      <c r="C198" s="26"/>
      <c r="D198" s="26"/>
      <c r="E198" s="26" t="s">
        <v>12</v>
      </c>
      <c r="F198" s="27"/>
      <c r="G198" s="27"/>
      <c r="H198" s="27"/>
      <c r="I198" s="27"/>
      <c r="J198" s="35"/>
      <c r="K198" s="28" t="str">
        <f t="shared" si="4"/>
        <v>sua peça não tem fita de borda selecionada</v>
      </c>
      <c r="L198" s="29" t="str">
        <f t="shared" si="5"/>
        <v/>
      </c>
      <c r="M198" s="29" t="str">
        <f>VLOOKUP(A198,Dados!A:L,3,FALSE)</f>
        <v xml:space="preserve"> Altura</v>
      </c>
      <c r="N198" s="29" t="str">
        <f>VLOOKUP(A198,Dados!A:L,4,FALSE)</f>
        <v>Largura</v>
      </c>
      <c r="Q198" s="4"/>
    </row>
    <row r="199" spans="1:17" ht="16.350000000000001" customHeight="1" x14ac:dyDescent="0.25">
      <c r="A199" s="25" t="s">
        <v>11</v>
      </c>
      <c r="B199" s="26"/>
      <c r="C199" s="26"/>
      <c r="D199" s="26"/>
      <c r="E199" s="26" t="s">
        <v>12</v>
      </c>
      <c r="F199" s="27"/>
      <c r="G199" s="27"/>
      <c r="H199" s="27"/>
      <c r="I199" s="27"/>
      <c r="J199" s="35"/>
      <c r="K199" s="28" t="str">
        <f t="shared" si="4"/>
        <v>sua peça não tem fita de borda selecionada</v>
      </c>
      <c r="L199" s="29" t="str">
        <f t="shared" si="5"/>
        <v/>
      </c>
      <c r="M199" s="29" t="str">
        <f>VLOOKUP(A199,Dados!A:L,3,FALSE)</f>
        <v xml:space="preserve"> Altura</v>
      </c>
      <c r="N199" s="29" t="str">
        <f>VLOOKUP(A199,Dados!A:L,4,FALSE)</f>
        <v>Largura</v>
      </c>
      <c r="Q199" s="4"/>
    </row>
    <row r="200" spans="1:17" ht="16.350000000000001" customHeight="1" x14ac:dyDescent="0.25">
      <c r="A200" s="25" t="s">
        <v>11</v>
      </c>
      <c r="B200" s="26"/>
      <c r="C200" s="26"/>
      <c r="D200" s="26"/>
      <c r="E200" s="26" t="s">
        <v>12</v>
      </c>
      <c r="F200" s="27"/>
      <c r="G200" s="27"/>
      <c r="H200" s="27"/>
      <c r="I200" s="27"/>
      <c r="J200" s="35"/>
      <c r="K200" s="28" t="str">
        <f t="shared" si="4"/>
        <v>sua peça não tem fita de borda selecionada</v>
      </c>
      <c r="L200" s="29" t="str">
        <f t="shared" si="5"/>
        <v/>
      </c>
      <c r="M200" s="29" t="str">
        <f>VLOOKUP(A200,Dados!A:L,3,FALSE)</f>
        <v xml:space="preserve"> Altura</v>
      </c>
      <c r="N200" s="29" t="str">
        <f>VLOOKUP(A200,Dados!A:L,4,FALSE)</f>
        <v>Largura</v>
      </c>
      <c r="Q200" s="4"/>
    </row>
    <row r="201" spans="1:17" ht="16.350000000000001" customHeight="1" x14ac:dyDescent="0.25">
      <c r="A201" s="25" t="s">
        <v>11</v>
      </c>
      <c r="B201" s="26"/>
      <c r="C201" s="26"/>
      <c r="D201" s="26"/>
      <c r="E201" s="26" t="s">
        <v>12</v>
      </c>
      <c r="F201" s="27"/>
      <c r="G201" s="27"/>
      <c r="H201" s="27"/>
      <c r="I201" s="27"/>
      <c r="J201" s="35"/>
      <c r="K201" s="28" t="str">
        <f t="shared" si="4"/>
        <v>sua peça não tem fita de borda selecionada</v>
      </c>
      <c r="L201" s="29" t="str">
        <f t="shared" si="5"/>
        <v/>
      </c>
      <c r="M201" s="29" t="str">
        <f>VLOOKUP(A201,Dados!A:L,3,FALSE)</f>
        <v xml:space="preserve"> Altura</v>
      </c>
      <c r="N201" s="29" t="str">
        <f>VLOOKUP(A201,Dados!A:L,4,FALSE)</f>
        <v>Largura</v>
      </c>
      <c r="Q201" s="4"/>
    </row>
    <row r="202" spans="1:17" ht="16.350000000000001" customHeight="1" x14ac:dyDescent="0.25">
      <c r="A202" s="25" t="s">
        <v>11</v>
      </c>
      <c r="B202" s="26"/>
      <c r="C202" s="26"/>
      <c r="D202" s="26"/>
      <c r="E202" s="26" t="s">
        <v>12</v>
      </c>
      <c r="F202" s="27"/>
      <c r="G202" s="27"/>
      <c r="H202" s="27"/>
      <c r="I202" s="27"/>
      <c r="J202" s="35"/>
      <c r="K202" s="28" t="str">
        <f t="shared" si="4"/>
        <v>sua peça não tem fita de borda selecionada</v>
      </c>
      <c r="L202" s="29" t="str">
        <f t="shared" si="5"/>
        <v/>
      </c>
      <c r="M202" s="29" t="str">
        <f>VLOOKUP(A202,Dados!A:L,3,FALSE)</f>
        <v xml:space="preserve"> Altura</v>
      </c>
      <c r="N202" s="29" t="str">
        <f>VLOOKUP(A202,Dados!A:L,4,FALSE)</f>
        <v>Largura</v>
      </c>
      <c r="Q202" s="4"/>
    </row>
    <row r="203" spans="1:17" ht="16.350000000000001" customHeight="1" x14ac:dyDescent="0.25">
      <c r="A203" s="25" t="s">
        <v>11</v>
      </c>
      <c r="B203" s="26"/>
      <c r="C203" s="26"/>
      <c r="D203" s="26"/>
      <c r="E203" s="26" t="s">
        <v>12</v>
      </c>
      <c r="F203" s="27"/>
      <c r="G203" s="27"/>
      <c r="H203" s="27"/>
      <c r="I203" s="27"/>
      <c r="J203" s="35"/>
      <c r="K203" s="28" t="str">
        <f t="shared" si="4"/>
        <v>sua peça não tem fita de borda selecionada</v>
      </c>
      <c r="L203" s="29" t="str">
        <f t="shared" si="5"/>
        <v/>
      </c>
      <c r="M203" s="29" t="str">
        <f>VLOOKUP(A203,Dados!A:L,3,FALSE)</f>
        <v xml:space="preserve"> Altura</v>
      </c>
      <c r="N203" s="29" t="str">
        <f>VLOOKUP(A203,Dados!A:L,4,FALSE)</f>
        <v>Largura</v>
      </c>
      <c r="Q203" s="4"/>
    </row>
    <row r="204" spans="1:17" ht="16.350000000000001" customHeight="1" x14ac:dyDescent="0.25">
      <c r="A204" s="25" t="s">
        <v>11</v>
      </c>
      <c r="B204" s="26"/>
      <c r="C204" s="26"/>
      <c r="D204" s="26"/>
      <c r="E204" s="26" t="s">
        <v>12</v>
      </c>
      <c r="F204" s="27"/>
      <c r="G204" s="27"/>
      <c r="H204" s="27"/>
      <c r="I204" s="27"/>
      <c r="J204" s="35"/>
      <c r="K204" s="28" t="str">
        <f t="shared" ref="K204:K267" si="6">IF(AND(F204="",G204="",H204="",I204=""),"sua peça não tem fita de borda selecionada","sua peçatem fita de borda selecionada")</f>
        <v>sua peça não tem fita de borda selecionada</v>
      </c>
      <c r="L204" s="29" t="str">
        <f t="shared" ref="L204:L267" si="7">IF(OR(C204="",D204=""),"",IF(OR(C204&gt;M204,C204&lt;70,D204&gt;N204,D204&lt;70),"REVISAR",""))</f>
        <v/>
      </c>
      <c r="M204" s="29" t="str">
        <f>VLOOKUP(A204,Dados!A:L,3,FALSE)</f>
        <v xml:space="preserve"> Altura</v>
      </c>
      <c r="N204" s="29" t="str">
        <f>VLOOKUP(A204,Dados!A:L,4,FALSE)</f>
        <v>Largura</v>
      </c>
      <c r="Q204" s="4"/>
    </row>
    <row r="205" spans="1:17" ht="16.350000000000001" customHeight="1" x14ac:dyDescent="0.25">
      <c r="A205" s="25" t="s">
        <v>11</v>
      </c>
      <c r="B205" s="26"/>
      <c r="C205" s="26"/>
      <c r="D205" s="26"/>
      <c r="E205" s="26" t="s">
        <v>12</v>
      </c>
      <c r="F205" s="27"/>
      <c r="G205" s="27"/>
      <c r="H205" s="27"/>
      <c r="I205" s="27"/>
      <c r="J205" s="35"/>
      <c r="K205" s="28" t="str">
        <f t="shared" si="6"/>
        <v>sua peça não tem fita de borda selecionada</v>
      </c>
      <c r="L205" s="29" t="str">
        <f t="shared" si="7"/>
        <v/>
      </c>
      <c r="M205" s="29" t="str">
        <f>VLOOKUP(A205,Dados!A:L,3,FALSE)</f>
        <v xml:space="preserve"> Altura</v>
      </c>
      <c r="N205" s="29" t="str">
        <f>VLOOKUP(A205,Dados!A:L,4,FALSE)</f>
        <v>Largura</v>
      </c>
      <c r="Q205" s="4"/>
    </row>
    <row r="206" spans="1:17" ht="16.350000000000001" customHeight="1" x14ac:dyDescent="0.25">
      <c r="A206" s="25" t="s">
        <v>11</v>
      </c>
      <c r="B206" s="26"/>
      <c r="C206" s="26"/>
      <c r="D206" s="26"/>
      <c r="E206" s="26" t="s">
        <v>12</v>
      </c>
      <c r="F206" s="27"/>
      <c r="G206" s="27"/>
      <c r="H206" s="27"/>
      <c r="I206" s="27"/>
      <c r="J206" s="35"/>
      <c r="K206" s="28" t="str">
        <f t="shared" si="6"/>
        <v>sua peça não tem fita de borda selecionada</v>
      </c>
      <c r="L206" s="29" t="str">
        <f t="shared" si="7"/>
        <v/>
      </c>
      <c r="M206" s="29" t="str">
        <f>VLOOKUP(A206,Dados!A:L,3,FALSE)</f>
        <v xml:space="preserve"> Altura</v>
      </c>
      <c r="N206" s="29" t="str">
        <f>VLOOKUP(A206,Dados!A:L,4,FALSE)</f>
        <v>Largura</v>
      </c>
      <c r="Q206" s="4"/>
    </row>
    <row r="207" spans="1:17" ht="16.350000000000001" customHeight="1" x14ac:dyDescent="0.25">
      <c r="A207" s="25" t="s">
        <v>11</v>
      </c>
      <c r="B207" s="26"/>
      <c r="C207" s="26"/>
      <c r="D207" s="26"/>
      <c r="E207" s="26" t="s">
        <v>12</v>
      </c>
      <c r="F207" s="27"/>
      <c r="G207" s="27"/>
      <c r="H207" s="27"/>
      <c r="I207" s="27"/>
      <c r="J207" s="35"/>
      <c r="K207" s="28" t="str">
        <f t="shared" si="6"/>
        <v>sua peça não tem fita de borda selecionada</v>
      </c>
      <c r="L207" s="29" t="str">
        <f t="shared" si="7"/>
        <v/>
      </c>
      <c r="M207" s="29" t="str">
        <f>VLOOKUP(A207,Dados!A:L,3,FALSE)</f>
        <v xml:space="preserve"> Altura</v>
      </c>
      <c r="N207" s="29" t="str">
        <f>VLOOKUP(A207,Dados!A:L,4,FALSE)</f>
        <v>Largura</v>
      </c>
      <c r="Q207" s="4"/>
    </row>
    <row r="208" spans="1:17" ht="16.350000000000001" customHeight="1" x14ac:dyDescent="0.25">
      <c r="A208" s="25" t="s">
        <v>11</v>
      </c>
      <c r="B208" s="26"/>
      <c r="C208" s="26"/>
      <c r="D208" s="26"/>
      <c r="E208" s="26" t="s">
        <v>12</v>
      </c>
      <c r="F208" s="27"/>
      <c r="G208" s="27"/>
      <c r="H208" s="27"/>
      <c r="I208" s="27"/>
      <c r="J208" s="35"/>
      <c r="K208" s="28" t="str">
        <f t="shared" si="6"/>
        <v>sua peça não tem fita de borda selecionada</v>
      </c>
      <c r="L208" s="29" t="str">
        <f t="shared" si="7"/>
        <v/>
      </c>
      <c r="M208" s="29" t="str">
        <f>VLOOKUP(A208,Dados!A:L,3,FALSE)</f>
        <v xml:space="preserve"> Altura</v>
      </c>
      <c r="N208" s="29" t="str">
        <f>VLOOKUP(A208,Dados!A:L,4,FALSE)</f>
        <v>Largura</v>
      </c>
      <c r="Q208" s="4"/>
    </row>
    <row r="209" spans="1:17" ht="16.350000000000001" customHeight="1" x14ac:dyDescent="0.25">
      <c r="A209" s="25" t="s">
        <v>11</v>
      </c>
      <c r="B209" s="26"/>
      <c r="C209" s="26"/>
      <c r="D209" s="26"/>
      <c r="E209" s="26" t="s">
        <v>12</v>
      </c>
      <c r="F209" s="27"/>
      <c r="G209" s="27"/>
      <c r="H209" s="27"/>
      <c r="I209" s="27"/>
      <c r="J209" s="35"/>
      <c r="K209" s="28" t="str">
        <f t="shared" si="6"/>
        <v>sua peça não tem fita de borda selecionada</v>
      </c>
      <c r="L209" s="29" t="str">
        <f t="shared" si="7"/>
        <v/>
      </c>
      <c r="M209" s="29" t="str">
        <f>VLOOKUP(A209,Dados!A:L,3,FALSE)</f>
        <v xml:space="preserve"> Altura</v>
      </c>
      <c r="N209" s="29" t="str">
        <f>VLOOKUP(A209,Dados!A:L,4,FALSE)</f>
        <v>Largura</v>
      </c>
      <c r="Q209" s="4"/>
    </row>
    <row r="210" spans="1:17" ht="16.350000000000001" customHeight="1" x14ac:dyDescent="0.25">
      <c r="A210" s="25" t="s">
        <v>11</v>
      </c>
      <c r="B210" s="26"/>
      <c r="C210" s="26"/>
      <c r="D210" s="26"/>
      <c r="E210" s="26" t="s">
        <v>12</v>
      </c>
      <c r="F210" s="27"/>
      <c r="G210" s="27"/>
      <c r="H210" s="27"/>
      <c r="I210" s="27"/>
      <c r="J210" s="35"/>
      <c r="K210" s="28" t="str">
        <f t="shared" si="6"/>
        <v>sua peça não tem fita de borda selecionada</v>
      </c>
      <c r="L210" s="29" t="str">
        <f t="shared" si="7"/>
        <v/>
      </c>
      <c r="M210" s="29" t="str">
        <f>VLOOKUP(A22,Dados!A:L,3,FALSE)</f>
        <v xml:space="preserve"> Altura</v>
      </c>
      <c r="N210" s="29" t="str">
        <f>VLOOKUP(A210,Dados!A:L,4,FALSE)</f>
        <v>Largura</v>
      </c>
      <c r="Q210" s="4"/>
    </row>
    <row r="211" spans="1:17" ht="16.350000000000001" customHeight="1" x14ac:dyDescent="0.25">
      <c r="A211" s="25" t="s">
        <v>11</v>
      </c>
      <c r="B211" s="26"/>
      <c r="C211" s="26"/>
      <c r="D211" s="26"/>
      <c r="E211" s="26" t="s">
        <v>12</v>
      </c>
      <c r="F211" s="27"/>
      <c r="G211" s="27"/>
      <c r="H211" s="27"/>
      <c r="I211" s="27"/>
      <c r="J211" s="35"/>
      <c r="K211" s="28" t="str">
        <f t="shared" si="6"/>
        <v>sua peça não tem fita de borda selecionada</v>
      </c>
      <c r="L211" s="29" t="str">
        <f t="shared" si="7"/>
        <v/>
      </c>
      <c r="M211" s="29" t="str">
        <f>VLOOKUP(A211,Dados!A:L,3,FALSE)</f>
        <v xml:space="preserve"> Altura</v>
      </c>
      <c r="N211" s="29" t="str">
        <f>VLOOKUP(A23,Dados!A:L,4,FALSE)</f>
        <v>Largura</v>
      </c>
      <c r="Q211" s="4"/>
    </row>
    <row r="212" spans="1:17" ht="16.350000000000001" customHeight="1" x14ac:dyDescent="0.25">
      <c r="A212" s="25" t="s">
        <v>11</v>
      </c>
      <c r="B212" s="26"/>
      <c r="C212" s="26"/>
      <c r="D212" s="26"/>
      <c r="E212" s="26" t="s">
        <v>12</v>
      </c>
      <c r="F212" s="27"/>
      <c r="G212" s="27"/>
      <c r="H212" s="27"/>
      <c r="I212" s="27"/>
      <c r="J212" s="35"/>
      <c r="K212" s="28" t="str">
        <f t="shared" si="6"/>
        <v>sua peça não tem fita de borda selecionada</v>
      </c>
      <c r="L212" s="29" t="str">
        <f t="shared" si="7"/>
        <v/>
      </c>
      <c r="M212" s="29" t="str">
        <f>VLOOKUP(A212,Dados!A:L,3,FALSE)</f>
        <v xml:space="preserve"> Altura</v>
      </c>
      <c r="N212" s="29" t="str">
        <f>VLOOKUP(A212,Dados!A:L,4,FALSE)</f>
        <v>Largura</v>
      </c>
      <c r="Q212" s="4"/>
    </row>
    <row r="213" spans="1:17" ht="16.350000000000001" customHeight="1" x14ac:dyDescent="0.25">
      <c r="A213" s="25" t="s">
        <v>11</v>
      </c>
      <c r="B213" s="26"/>
      <c r="C213" s="26"/>
      <c r="D213" s="26"/>
      <c r="E213" s="26" t="s">
        <v>12</v>
      </c>
      <c r="F213" s="27"/>
      <c r="G213" s="27"/>
      <c r="H213" s="27"/>
      <c r="I213" s="27"/>
      <c r="J213" s="35"/>
      <c r="K213" s="28" t="str">
        <f t="shared" si="6"/>
        <v>sua peça não tem fita de borda selecionada</v>
      </c>
      <c r="L213" s="29" t="str">
        <f t="shared" si="7"/>
        <v/>
      </c>
      <c r="M213" s="29" t="str">
        <f>VLOOKUP(A213,Dados!A:L,3,FALSE)</f>
        <v xml:space="preserve"> Altura</v>
      </c>
      <c r="N213" s="29" t="str">
        <f>VLOOKUP(A213,Dados!A:L,4,FALSE)</f>
        <v>Largura</v>
      </c>
      <c r="Q213" s="4"/>
    </row>
    <row r="214" spans="1:17" ht="16.350000000000001" customHeight="1" x14ac:dyDescent="0.25">
      <c r="A214" s="25" t="s">
        <v>11</v>
      </c>
      <c r="B214" s="26"/>
      <c r="C214" s="26"/>
      <c r="D214" s="26"/>
      <c r="E214" s="26" t="s">
        <v>12</v>
      </c>
      <c r="F214" s="27"/>
      <c r="G214" s="27"/>
      <c r="H214" s="27"/>
      <c r="I214" s="27"/>
      <c r="J214" s="35"/>
      <c r="K214" s="28" t="str">
        <f t="shared" si="6"/>
        <v>sua peça não tem fita de borda selecionada</v>
      </c>
      <c r="L214" s="29" t="str">
        <f t="shared" si="7"/>
        <v/>
      </c>
      <c r="M214" s="29" t="str">
        <f>VLOOKUP(A214,Dados!A:L,3,FALSE)</f>
        <v xml:space="preserve"> Altura</v>
      </c>
      <c r="N214" s="29" t="str">
        <f>VLOOKUP(A214,Dados!A:L,4,FALSE)</f>
        <v>Largura</v>
      </c>
      <c r="Q214" s="4"/>
    </row>
    <row r="215" spans="1:17" ht="16.350000000000001" customHeight="1" x14ac:dyDescent="0.25">
      <c r="A215" s="25" t="s">
        <v>11</v>
      </c>
      <c r="B215" s="26"/>
      <c r="C215" s="26"/>
      <c r="D215" s="26"/>
      <c r="E215" s="26" t="s">
        <v>12</v>
      </c>
      <c r="F215" s="27"/>
      <c r="G215" s="27"/>
      <c r="H215" s="27"/>
      <c r="I215" s="27"/>
      <c r="J215" s="35"/>
      <c r="K215" s="28" t="str">
        <f t="shared" si="6"/>
        <v>sua peça não tem fita de borda selecionada</v>
      </c>
      <c r="L215" s="29" t="str">
        <f t="shared" si="7"/>
        <v/>
      </c>
      <c r="M215" s="29" t="str">
        <f>VLOOKUP(A215,Dados!A:L,3,FALSE)</f>
        <v xml:space="preserve"> Altura</v>
      </c>
      <c r="N215" s="29" t="str">
        <f>VLOOKUP(A215,Dados!A:L,4,FALSE)</f>
        <v>Largura</v>
      </c>
      <c r="Q215" s="4"/>
    </row>
    <row r="216" spans="1:17" ht="16.350000000000001" customHeight="1" x14ac:dyDescent="0.25">
      <c r="A216" s="25" t="s">
        <v>11</v>
      </c>
      <c r="B216" s="26"/>
      <c r="C216" s="26"/>
      <c r="D216" s="26"/>
      <c r="E216" s="26" t="s">
        <v>12</v>
      </c>
      <c r="F216" s="27"/>
      <c r="G216" s="27"/>
      <c r="H216" s="27"/>
      <c r="I216" s="27"/>
      <c r="J216" s="35"/>
      <c r="K216" s="28" t="str">
        <f t="shared" si="6"/>
        <v>sua peça não tem fita de borda selecionada</v>
      </c>
      <c r="L216" s="29" t="str">
        <f t="shared" si="7"/>
        <v/>
      </c>
      <c r="M216" s="29" t="str">
        <f>VLOOKUP(A216,Dados!A:L,3,FALSE)</f>
        <v xml:space="preserve"> Altura</v>
      </c>
      <c r="N216" s="29" t="str">
        <f>VLOOKUP(A216,Dados!A:L,4,FALSE)</f>
        <v>Largura</v>
      </c>
      <c r="Q216" s="4"/>
    </row>
    <row r="217" spans="1:17" ht="16.350000000000001" customHeight="1" x14ac:dyDescent="0.25">
      <c r="A217" s="25" t="s">
        <v>11</v>
      </c>
      <c r="B217" s="26"/>
      <c r="C217" s="26"/>
      <c r="D217" s="26"/>
      <c r="E217" s="26" t="s">
        <v>12</v>
      </c>
      <c r="F217" s="27"/>
      <c r="G217" s="27"/>
      <c r="H217" s="27"/>
      <c r="I217" s="27"/>
      <c r="J217" s="35"/>
      <c r="K217" s="28" t="str">
        <f t="shared" si="6"/>
        <v>sua peça não tem fita de borda selecionada</v>
      </c>
      <c r="L217" s="29" t="str">
        <f t="shared" si="7"/>
        <v/>
      </c>
      <c r="M217" s="29" t="str">
        <f>VLOOKUP(A217,Dados!A:L,3,FALSE)</f>
        <v xml:space="preserve"> Altura</v>
      </c>
      <c r="N217" s="29" t="str">
        <f>VLOOKUP(A217,Dados!A:L,4,FALSE)</f>
        <v>Largura</v>
      </c>
      <c r="Q217" s="4"/>
    </row>
    <row r="218" spans="1:17" ht="16.350000000000001" customHeight="1" x14ac:dyDescent="0.25">
      <c r="A218" s="25" t="s">
        <v>11</v>
      </c>
      <c r="B218" s="26"/>
      <c r="C218" s="26"/>
      <c r="D218" s="26"/>
      <c r="E218" s="26" t="s">
        <v>12</v>
      </c>
      <c r="F218" s="27"/>
      <c r="G218" s="27"/>
      <c r="H218" s="27"/>
      <c r="I218" s="27"/>
      <c r="J218" s="35"/>
      <c r="K218" s="28" t="str">
        <f t="shared" si="6"/>
        <v>sua peça não tem fita de borda selecionada</v>
      </c>
      <c r="L218" s="29" t="str">
        <f t="shared" si="7"/>
        <v/>
      </c>
      <c r="M218" s="29" t="str">
        <f>VLOOKUP(A218,Dados!A:L,3,FALSE)</f>
        <v xml:space="preserve"> Altura</v>
      </c>
      <c r="N218" s="29" t="str">
        <f>VLOOKUP(A218,Dados!A:L,4,FALSE)</f>
        <v>Largura</v>
      </c>
      <c r="Q218" s="4"/>
    </row>
    <row r="219" spans="1:17" ht="16.350000000000001" customHeight="1" x14ac:dyDescent="0.25">
      <c r="A219" s="25" t="s">
        <v>11</v>
      </c>
      <c r="B219" s="26"/>
      <c r="C219" s="26"/>
      <c r="D219" s="26"/>
      <c r="E219" s="26" t="s">
        <v>12</v>
      </c>
      <c r="F219" s="27"/>
      <c r="G219" s="27"/>
      <c r="H219" s="27"/>
      <c r="I219" s="27"/>
      <c r="J219" s="35"/>
      <c r="K219" s="28" t="str">
        <f t="shared" si="6"/>
        <v>sua peça não tem fita de borda selecionada</v>
      </c>
      <c r="L219" s="29" t="str">
        <f t="shared" si="7"/>
        <v/>
      </c>
      <c r="M219" s="29" t="str">
        <f>VLOOKUP(A219,Dados!A:L,3,FALSE)</f>
        <v xml:space="preserve"> Altura</v>
      </c>
      <c r="N219" s="29" t="str">
        <f>VLOOKUP(A219,Dados!A:L,4,FALSE)</f>
        <v>Largura</v>
      </c>
      <c r="Q219" s="4"/>
    </row>
    <row r="220" spans="1:17" ht="16.350000000000001" customHeight="1" x14ac:dyDescent="0.25">
      <c r="A220" s="25" t="s">
        <v>11</v>
      </c>
      <c r="B220" s="26"/>
      <c r="C220" s="26"/>
      <c r="D220" s="26"/>
      <c r="E220" s="26" t="s">
        <v>12</v>
      </c>
      <c r="F220" s="27"/>
      <c r="G220" s="27"/>
      <c r="H220" s="27"/>
      <c r="I220" s="27"/>
      <c r="J220" s="35"/>
      <c r="K220" s="28" t="str">
        <f t="shared" si="6"/>
        <v>sua peça não tem fita de borda selecionada</v>
      </c>
      <c r="L220" s="29" t="str">
        <f t="shared" si="7"/>
        <v/>
      </c>
      <c r="M220" s="29" t="str">
        <f>VLOOKUP(A220,Dados!A:L,3,FALSE)</f>
        <v xml:space="preserve"> Altura</v>
      </c>
      <c r="N220" s="29" t="str">
        <f>VLOOKUP(A220,Dados!A:L,4,FALSE)</f>
        <v>Largura</v>
      </c>
      <c r="Q220" s="4"/>
    </row>
    <row r="221" spans="1:17" ht="16.350000000000001" customHeight="1" x14ac:dyDescent="0.25">
      <c r="A221" s="25" t="s">
        <v>11</v>
      </c>
      <c r="B221" s="26"/>
      <c r="C221" s="26"/>
      <c r="D221" s="26"/>
      <c r="E221" s="26" t="s">
        <v>12</v>
      </c>
      <c r="F221" s="27"/>
      <c r="G221" s="27"/>
      <c r="H221" s="27"/>
      <c r="I221" s="27"/>
      <c r="J221" s="35"/>
      <c r="K221" s="28" t="str">
        <f t="shared" si="6"/>
        <v>sua peça não tem fita de borda selecionada</v>
      </c>
      <c r="L221" s="29" t="str">
        <f t="shared" si="7"/>
        <v/>
      </c>
      <c r="M221" s="29" t="str">
        <f>VLOOKUP(A221,Dados!A:L,3,FALSE)</f>
        <v xml:space="preserve"> Altura</v>
      </c>
      <c r="N221" s="29" t="str">
        <f>VLOOKUP(A221,Dados!A:L,4,FALSE)</f>
        <v>Largura</v>
      </c>
      <c r="Q221" s="4"/>
    </row>
    <row r="222" spans="1:17" ht="16.350000000000001" customHeight="1" x14ac:dyDescent="0.25">
      <c r="A222" s="25" t="s">
        <v>11</v>
      </c>
      <c r="B222" s="26"/>
      <c r="C222" s="26"/>
      <c r="D222" s="26"/>
      <c r="E222" s="26" t="s">
        <v>12</v>
      </c>
      <c r="F222" s="27"/>
      <c r="G222" s="27"/>
      <c r="H222" s="27"/>
      <c r="I222" s="27"/>
      <c r="J222" s="35"/>
      <c r="K222" s="28" t="str">
        <f t="shared" si="6"/>
        <v>sua peça não tem fita de borda selecionada</v>
      </c>
      <c r="L222" s="29" t="str">
        <f t="shared" si="7"/>
        <v/>
      </c>
      <c r="M222" s="29" t="str">
        <f>VLOOKUP(A222,Dados!A:L,3,FALSE)</f>
        <v xml:space="preserve"> Altura</v>
      </c>
      <c r="N222" s="29" t="str">
        <f>VLOOKUP(A222,Dados!A:L,4,FALSE)</f>
        <v>Largura</v>
      </c>
      <c r="Q222" s="4"/>
    </row>
    <row r="223" spans="1:17" ht="16.350000000000001" customHeight="1" x14ac:dyDescent="0.25">
      <c r="A223" s="25" t="s">
        <v>11</v>
      </c>
      <c r="B223" s="26"/>
      <c r="C223" s="26"/>
      <c r="D223" s="26"/>
      <c r="E223" s="26" t="s">
        <v>12</v>
      </c>
      <c r="F223" s="27"/>
      <c r="G223" s="27"/>
      <c r="H223" s="27"/>
      <c r="I223" s="27"/>
      <c r="J223" s="35"/>
      <c r="K223" s="28" t="str">
        <f t="shared" si="6"/>
        <v>sua peça não tem fita de borda selecionada</v>
      </c>
      <c r="L223" s="29" t="str">
        <f t="shared" si="7"/>
        <v/>
      </c>
      <c r="M223" s="29" t="str">
        <f>VLOOKUP(A223,Dados!A:L,3,FALSE)</f>
        <v xml:space="preserve"> Altura</v>
      </c>
      <c r="N223" s="29" t="str">
        <f>VLOOKUP(A223,Dados!A:L,4,FALSE)</f>
        <v>Largura</v>
      </c>
      <c r="Q223" s="4"/>
    </row>
    <row r="224" spans="1:17" ht="16.350000000000001" customHeight="1" x14ac:dyDescent="0.25">
      <c r="A224" s="25" t="s">
        <v>11</v>
      </c>
      <c r="B224" s="26"/>
      <c r="C224" s="26"/>
      <c r="D224" s="26"/>
      <c r="E224" s="26" t="s">
        <v>12</v>
      </c>
      <c r="F224" s="27"/>
      <c r="G224" s="27"/>
      <c r="H224" s="27"/>
      <c r="I224" s="27"/>
      <c r="J224" s="35"/>
      <c r="K224" s="28" t="str">
        <f t="shared" si="6"/>
        <v>sua peça não tem fita de borda selecionada</v>
      </c>
      <c r="L224" s="29" t="str">
        <f t="shared" si="7"/>
        <v/>
      </c>
      <c r="M224" s="29" t="str">
        <f>VLOOKUP(A224,Dados!A:L,3,FALSE)</f>
        <v xml:space="preserve"> Altura</v>
      </c>
      <c r="N224" s="29" t="str">
        <f>VLOOKUP(A224,Dados!A:L,4,FALSE)</f>
        <v>Largura</v>
      </c>
      <c r="Q224" s="4"/>
    </row>
    <row r="225" spans="1:17" ht="16.350000000000001" customHeight="1" x14ac:dyDescent="0.25">
      <c r="A225" s="25" t="s">
        <v>11</v>
      </c>
      <c r="B225" s="26"/>
      <c r="C225" s="26"/>
      <c r="D225" s="26"/>
      <c r="E225" s="26" t="s">
        <v>12</v>
      </c>
      <c r="F225" s="27"/>
      <c r="G225" s="27"/>
      <c r="H225" s="27"/>
      <c r="I225" s="27"/>
      <c r="J225" s="35"/>
      <c r="K225" s="28" t="str">
        <f t="shared" si="6"/>
        <v>sua peça não tem fita de borda selecionada</v>
      </c>
      <c r="L225" s="29" t="str">
        <f t="shared" si="7"/>
        <v/>
      </c>
      <c r="M225" s="29" t="str">
        <f>VLOOKUP(A225,Dados!A:L,3,FALSE)</f>
        <v xml:space="preserve"> Altura</v>
      </c>
      <c r="N225" s="29" t="str">
        <f>VLOOKUP(A225,Dados!A:L,4,FALSE)</f>
        <v>Largura</v>
      </c>
      <c r="Q225" s="4"/>
    </row>
    <row r="226" spans="1:17" ht="16.350000000000001" customHeight="1" x14ac:dyDescent="0.25">
      <c r="A226" s="25" t="s">
        <v>11</v>
      </c>
      <c r="B226" s="26"/>
      <c r="C226" s="26"/>
      <c r="D226" s="26"/>
      <c r="E226" s="26" t="s">
        <v>12</v>
      </c>
      <c r="F226" s="27"/>
      <c r="G226" s="27"/>
      <c r="H226" s="27"/>
      <c r="I226" s="27"/>
      <c r="J226" s="35"/>
      <c r="K226" s="28" t="str">
        <f t="shared" si="6"/>
        <v>sua peça não tem fita de borda selecionada</v>
      </c>
      <c r="L226" s="29" t="str">
        <f t="shared" si="7"/>
        <v/>
      </c>
      <c r="M226" s="29" t="str">
        <f>VLOOKUP(A226,Dados!A:L,3,FALSE)</f>
        <v xml:space="preserve"> Altura</v>
      </c>
      <c r="N226" s="29" t="str">
        <f>VLOOKUP(A226,Dados!A:L,4,FALSE)</f>
        <v>Largura</v>
      </c>
      <c r="Q226" s="4"/>
    </row>
    <row r="227" spans="1:17" ht="16.350000000000001" customHeight="1" x14ac:dyDescent="0.25">
      <c r="A227" s="25" t="s">
        <v>11</v>
      </c>
      <c r="B227" s="26"/>
      <c r="C227" s="26"/>
      <c r="D227" s="26"/>
      <c r="E227" s="26" t="s">
        <v>12</v>
      </c>
      <c r="F227" s="27"/>
      <c r="G227" s="27"/>
      <c r="H227" s="27"/>
      <c r="I227" s="27"/>
      <c r="J227" s="35"/>
      <c r="K227" s="28" t="str">
        <f t="shared" si="6"/>
        <v>sua peça não tem fita de borda selecionada</v>
      </c>
      <c r="L227" s="29" t="str">
        <f t="shared" si="7"/>
        <v/>
      </c>
      <c r="M227" s="29" t="str">
        <f>VLOOKUP(A227,Dados!A:L,3,FALSE)</f>
        <v xml:space="preserve"> Altura</v>
      </c>
      <c r="N227" s="29" t="str">
        <f>VLOOKUP(A227,Dados!A:L,4,FALSE)</f>
        <v>Largura</v>
      </c>
      <c r="Q227" s="4"/>
    </row>
    <row r="228" spans="1:17" ht="16.350000000000001" customHeight="1" x14ac:dyDescent="0.25">
      <c r="A228" s="25" t="s">
        <v>11</v>
      </c>
      <c r="B228" s="26"/>
      <c r="C228" s="26"/>
      <c r="D228" s="26"/>
      <c r="E228" s="26" t="s">
        <v>12</v>
      </c>
      <c r="F228" s="27"/>
      <c r="G228" s="27"/>
      <c r="H228" s="27"/>
      <c r="I228" s="27"/>
      <c r="J228" s="35"/>
      <c r="K228" s="28" t="str">
        <f t="shared" si="6"/>
        <v>sua peça não tem fita de borda selecionada</v>
      </c>
      <c r="L228" s="29" t="str">
        <f t="shared" si="7"/>
        <v/>
      </c>
      <c r="M228" s="29" t="str">
        <f>VLOOKUP(A228,Dados!A:L,3,FALSE)</f>
        <v xml:space="preserve"> Altura</v>
      </c>
      <c r="N228" s="29" t="str">
        <f>VLOOKUP(A228,Dados!A:L,4,FALSE)</f>
        <v>Largura</v>
      </c>
      <c r="Q228" s="4"/>
    </row>
    <row r="229" spans="1:17" ht="16.350000000000001" customHeight="1" x14ac:dyDescent="0.25">
      <c r="A229" s="25" t="s">
        <v>11</v>
      </c>
      <c r="B229" s="26"/>
      <c r="C229" s="26"/>
      <c r="D229" s="26"/>
      <c r="E229" s="26" t="s">
        <v>12</v>
      </c>
      <c r="F229" s="27"/>
      <c r="G229" s="27"/>
      <c r="H229" s="27"/>
      <c r="I229" s="27"/>
      <c r="J229" s="35"/>
      <c r="K229" s="28" t="str">
        <f t="shared" si="6"/>
        <v>sua peça não tem fita de borda selecionada</v>
      </c>
      <c r="L229" s="29" t="str">
        <f t="shared" si="7"/>
        <v/>
      </c>
      <c r="M229" s="29" t="str">
        <f>VLOOKUP(A229,Dados!A:L,3,FALSE)</f>
        <v xml:space="preserve"> Altura</v>
      </c>
      <c r="N229" s="29" t="str">
        <f>VLOOKUP(A229,Dados!A:L,4,FALSE)</f>
        <v>Largura</v>
      </c>
      <c r="Q229" s="4"/>
    </row>
    <row r="230" spans="1:17" ht="16.350000000000001" customHeight="1" x14ac:dyDescent="0.25">
      <c r="A230" s="25" t="s">
        <v>11</v>
      </c>
      <c r="B230" s="26"/>
      <c r="C230" s="26"/>
      <c r="D230" s="26"/>
      <c r="E230" s="26" t="s">
        <v>12</v>
      </c>
      <c r="F230" s="27"/>
      <c r="G230" s="27"/>
      <c r="H230" s="27"/>
      <c r="I230" s="27"/>
      <c r="J230" s="35"/>
      <c r="K230" s="28" t="str">
        <f t="shared" si="6"/>
        <v>sua peça não tem fita de borda selecionada</v>
      </c>
      <c r="L230" s="29" t="str">
        <f t="shared" si="7"/>
        <v/>
      </c>
      <c r="M230" s="29" t="str">
        <f>VLOOKUP(A230,Dados!A:L,3,FALSE)</f>
        <v xml:space="preserve"> Altura</v>
      </c>
      <c r="N230" s="29" t="str">
        <f>VLOOKUP(A230,Dados!A:L,4,FALSE)</f>
        <v>Largura</v>
      </c>
      <c r="Q230" s="4"/>
    </row>
    <row r="231" spans="1:17" ht="16.350000000000001" customHeight="1" x14ac:dyDescent="0.25">
      <c r="A231" s="25" t="s">
        <v>11</v>
      </c>
      <c r="B231" s="26"/>
      <c r="C231" s="26"/>
      <c r="D231" s="26"/>
      <c r="E231" s="26" t="s">
        <v>12</v>
      </c>
      <c r="F231" s="27"/>
      <c r="G231" s="27"/>
      <c r="H231" s="27"/>
      <c r="I231" s="27"/>
      <c r="J231" s="35"/>
      <c r="K231" s="28" t="str">
        <f t="shared" si="6"/>
        <v>sua peça não tem fita de borda selecionada</v>
      </c>
      <c r="L231" s="29" t="str">
        <f t="shared" si="7"/>
        <v/>
      </c>
      <c r="M231" s="29" t="str">
        <f>VLOOKUP(A231,Dados!A:L,3,FALSE)</f>
        <v xml:space="preserve"> Altura</v>
      </c>
      <c r="N231" s="29" t="str">
        <f>VLOOKUP(A231,Dados!A:L,4,FALSE)</f>
        <v>Largura</v>
      </c>
      <c r="Q231" s="4"/>
    </row>
    <row r="232" spans="1:17" ht="16.350000000000001" customHeight="1" x14ac:dyDescent="0.25">
      <c r="A232" s="25" t="s">
        <v>11</v>
      </c>
      <c r="B232" s="26"/>
      <c r="C232" s="26"/>
      <c r="D232" s="26"/>
      <c r="E232" s="26" t="s">
        <v>12</v>
      </c>
      <c r="F232" s="27"/>
      <c r="G232" s="27"/>
      <c r="H232" s="27"/>
      <c r="I232" s="27"/>
      <c r="J232" s="35"/>
      <c r="K232" s="28" t="str">
        <f t="shared" si="6"/>
        <v>sua peça não tem fita de borda selecionada</v>
      </c>
      <c r="L232" s="29" t="str">
        <f t="shared" si="7"/>
        <v/>
      </c>
      <c r="M232" s="29" t="str">
        <f>VLOOKUP(A232,Dados!A:L,3,FALSE)</f>
        <v xml:space="preserve"> Altura</v>
      </c>
      <c r="N232" s="29" t="str">
        <f>VLOOKUP(A232,Dados!A:L,4,FALSE)</f>
        <v>Largura</v>
      </c>
      <c r="Q232" s="4"/>
    </row>
    <row r="233" spans="1:17" ht="16.350000000000001" customHeight="1" x14ac:dyDescent="0.25">
      <c r="A233" s="25" t="s">
        <v>11</v>
      </c>
      <c r="B233" s="26"/>
      <c r="C233" s="26"/>
      <c r="D233" s="26"/>
      <c r="E233" s="26" t="s">
        <v>12</v>
      </c>
      <c r="F233" s="27"/>
      <c r="G233" s="27"/>
      <c r="H233" s="27"/>
      <c r="I233" s="27"/>
      <c r="J233" s="35"/>
      <c r="K233" s="28" t="str">
        <f t="shared" si="6"/>
        <v>sua peça não tem fita de borda selecionada</v>
      </c>
      <c r="L233" s="29" t="str">
        <f t="shared" si="7"/>
        <v/>
      </c>
      <c r="M233" s="29" t="str">
        <f>VLOOKUP(A233,Dados!A:L,3,FALSE)</f>
        <v xml:space="preserve"> Altura</v>
      </c>
      <c r="N233" s="29" t="str">
        <f>VLOOKUP(A233,Dados!A:L,4,FALSE)</f>
        <v>Largura</v>
      </c>
      <c r="Q233" s="4"/>
    </row>
    <row r="234" spans="1:17" ht="16.350000000000001" customHeight="1" x14ac:dyDescent="0.25">
      <c r="A234" s="25" t="s">
        <v>11</v>
      </c>
      <c r="B234" s="26"/>
      <c r="C234" s="26"/>
      <c r="D234" s="26"/>
      <c r="E234" s="26" t="s">
        <v>12</v>
      </c>
      <c r="F234" s="27"/>
      <c r="G234" s="27"/>
      <c r="H234" s="27"/>
      <c r="I234" s="27"/>
      <c r="J234" s="35"/>
      <c r="K234" s="28" t="str">
        <f t="shared" si="6"/>
        <v>sua peça não tem fita de borda selecionada</v>
      </c>
      <c r="L234" s="29" t="str">
        <f t="shared" si="7"/>
        <v/>
      </c>
      <c r="M234" s="29" t="str">
        <f>VLOOKUP(A234,Dados!A:L,3,FALSE)</f>
        <v xml:space="preserve"> Altura</v>
      </c>
      <c r="N234" s="29" t="str">
        <f>VLOOKUP(A234,Dados!A:L,4,FALSE)</f>
        <v>Largura</v>
      </c>
      <c r="Q234" s="4"/>
    </row>
    <row r="235" spans="1:17" ht="16.350000000000001" customHeight="1" x14ac:dyDescent="0.25">
      <c r="A235" s="25" t="s">
        <v>11</v>
      </c>
      <c r="B235" s="26"/>
      <c r="C235" s="26"/>
      <c r="D235" s="26"/>
      <c r="E235" s="26" t="s">
        <v>12</v>
      </c>
      <c r="F235" s="27"/>
      <c r="G235" s="27"/>
      <c r="H235" s="27"/>
      <c r="I235" s="27"/>
      <c r="J235" s="35"/>
      <c r="K235" s="28" t="str">
        <f t="shared" si="6"/>
        <v>sua peça não tem fita de borda selecionada</v>
      </c>
      <c r="L235" s="29" t="str">
        <f t="shared" si="7"/>
        <v/>
      </c>
      <c r="M235" s="29" t="str">
        <f>VLOOKUP(A235,Dados!A:L,3,FALSE)</f>
        <v xml:space="preserve"> Altura</v>
      </c>
      <c r="N235" s="29" t="str">
        <f>VLOOKUP(A235,Dados!A:L,4,FALSE)</f>
        <v>Largura</v>
      </c>
      <c r="Q235" s="4"/>
    </row>
    <row r="236" spans="1:17" ht="16.350000000000001" customHeight="1" x14ac:dyDescent="0.25">
      <c r="A236" s="25" t="s">
        <v>11</v>
      </c>
      <c r="B236" s="26"/>
      <c r="C236" s="26"/>
      <c r="D236" s="26"/>
      <c r="E236" s="26" t="s">
        <v>12</v>
      </c>
      <c r="F236" s="27"/>
      <c r="G236" s="27"/>
      <c r="H236" s="27"/>
      <c r="I236" s="27"/>
      <c r="J236" s="35"/>
      <c r="K236" s="28" t="str">
        <f t="shared" si="6"/>
        <v>sua peça não tem fita de borda selecionada</v>
      </c>
      <c r="L236" s="29" t="str">
        <f t="shared" si="7"/>
        <v/>
      </c>
      <c r="M236" s="29" t="str">
        <f>VLOOKUP(A236,Dados!A:L,3,FALSE)</f>
        <v xml:space="preserve"> Altura</v>
      </c>
      <c r="N236" s="29" t="str">
        <f>VLOOKUP(A236,Dados!A:L,4,FALSE)</f>
        <v>Largura</v>
      </c>
      <c r="Q236" s="4"/>
    </row>
    <row r="237" spans="1:17" ht="16.350000000000001" customHeight="1" x14ac:dyDescent="0.25">
      <c r="A237" s="25" t="s">
        <v>11</v>
      </c>
      <c r="B237" s="26"/>
      <c r="C237" s="26"/>
      <c r="D237" s="26"/>
      <c r="E237" s="26" t="s">
        <v>12</v>
      </c>
      <c r="F237" s="27"/>
      <c r="G237" s="27"/>
      <c r="H237" s="27"/>
      <c r="I237" s="27"/>
      <c r="J237" s="35"/>
      <c r="K237" s="28" t="str">
        <f t="shared" si="6"/>
        <v>sua peça não tem fita de borda selecionada</v>
      </c>
      <c r="L237" s="29" t="str">
        <f t="shared" si="7"/>
        <v/>
      </c>
      <c r="M237" s="29" t="str">
        <f>VLOOKUP(A237,Dados!A:L,3,FALSE)</f>
        <v xml:space="preserve"> Altura</v>
      </c>
      <c r="N237" s="29" t="str">
        <f>VLOOKUP(A237,Dados!A:L,4,FALSE)</f>
        <v>Largura</v>
      </c>
      <c r="Q237" s="4"/>
    </row>
    <row r="238" spans="1:17" ht="16.350000000000001" customHeight="1" x14ac:dyDescent="0.25">
      <c r="A238" s="25" t="s">
        <v>11</v>
      </c>
      <c r="B238" s="26"/>
      <c r="C238" s="26"/>
      <c r="D238" s="26"/>
      <c r="E238" s="26" t="s">
        <v>12</v>
      </c>
      <c r="F238" s="27"/>
      <c r="G238" s="27"/>
      <c r="H238" s="27"/>
      <c r="I238" s="27"/>
      <c r="J238" s="35"/>
      <c r="K238" s="28" t="str">
        <f t="shared" si="6"/>
        <v>sua peça não tem fita de borda selecionada</v>
      </c>
      <c r="L238" s="29" t="str">
        <f t="shared" si="7"/>
        <v/>
      </c>
      <c r="M238" s="29" t="str">
        <f>VLOOKUP(A238,Dados!A:L,3,FALSE)</f>
        <v xml:space="preserve"> Altura</v>
      </c>
      <c r="N238" s="29" t="str">
        <f>VLOOKUP(A238,Dados!A:L,4,FALSE)</f>
        <v>Largura</v>
      </c>
      <c r="Q238" s="4"/>
    </row>
    <row r="239" spans="1:17" ht="16.350000000000001" customHeight="1" x14ac:dyDescent="0.25">
      <c r="A239" s="25" t="s">
        <v>11</v>
      </c>
      <c r="B239" s="26"/>
      <c r="C239" s="26"/>
      <c r="D239" s="26"/>
      <c r="E239" s="26" t="s">
        <v>12</v>
      </c>
      <c r="F239" s="27"/>
      <c r="G239" s="27"/>
      <c r="H239" s="27"/>
      <c r="I239" s="27"/>
      <c r="J239" s="35"/>
      <c r="K239" s="28" t="str">
        <f t="shared" si="6"/>
        <v>sua peça não tem fita de borda selecionada</v>
      </c>
      <c r="L239" s="29" t="str">
        <f t="shared" si="7"/>
        <v/>
      </c>
      <c r="M239" s="29" t="str">
        <f>VLOOKUP(A239,Dados!A:L,3,FALSE)</f>
        <v xml:space="preserve"> Altura</v>
      </c>
      <c r="N239" s="29" t="str">
        <f>VLOOKUP(A239,Dados!A:L,4,FALSE)</f>
        <v>Largura</v>
      </c>
      <c r="Q239" s="4"/>
    </row>
    <row r="240" spans="1:17" ht="16.350000000000001" customHeight="1" x14ac:dyDescent="0.25">
      <c r="A240" s="25" t="s">
        <v>11</v>
      </c>
      <c r="B240" s="26"/>
      <c r="C240" s="26"/>
      <c r="D240" s="26"/>
      <c r="E240" s="26" t="s">
        <v>12</v>
      </c>
      <c r="F240" s="27"/>
      <c r="G240" s="27"/>
      <c r="H240" s="27"/>
      <c r="I240" s="27"/>
      <c r="J240" s="35"/>
      <c r="K240" s="28" t="str">
        <f t="shared" si="6"/>
        <v>sua peça não tem fita de borda selecionada</v>
      </c>
      <c r="L240" s="29" t="str">
        <f t="shared" si="7"/>
        <v/>
      </c>
      <c r="M240" s="29" t="str">
        <f>VLOOKUP(A240,Dados!A:L,3,FALSE)</f>
        <v xml:space="preserve"> Altura</v>
      </c>
      <c r="N240" s="29" t="str">
        <f>VLOOKUP(A240,Dados!A:L,4,FALSE)</f>
        <v>Largura</v>
      </c>
      <c r="Q240" s="4"/>
    </row>
    <row r="241" spans="1:17" ht="16.350000000000001" customHeight="1" x14ac:dyDescent="0.25">
      <c r="A241" s="25" t="s">
        <v>11</v>
      </c>
      <c r="B241" s="26"/>
      <c r="C241" s="26"/>
      <c r="D241" s="26"/>
      <c r="E241" s="26" t="s">
        <v>12</v>
      </c>
      <c r="F241" s="27"/>
      <c r="G241" s="27"/>
      <c r="H241" s="27"/>
      <c r="I241" s="27"/>
      <c r="J241" s="35"/>
      <c r="K241" s="28" t="str">
        <f t="shared" si="6"/>
        <v>sua peça não tem fita de borda selecionada</v>
      </c>
      <c r="L241" s="29" t="str">
        <f t="shared" si="7"/>
        <v/>
      </c>
      <c r="M241" s="29" t="str">
        <f>VLOOKUP(A241,Dados!A:L,3,FALSE)</f>
        <v xml:space="preserve"> Altura</v>
      </c>
      <c r="N241" s="29" t="str">
        <f>VLOOKUP(A241,Dados!A:L,4,FALSE)</f>
        <v>Largura</v>
      </c>
      <c r="Q241" s="4"/>
    </row>
    <row r="242" spans="1:17" ht="16.350000000000001" customHeight="1" x14ac:dyDescent="0.25">
      <c r="A242" s="25" t="s">
        <v>11</v>
      </c>
      <c r="B242" s="26"/>
      <c r="C242" s="26"/>
      <c r="D242" s="26"/>
      <c r="E242" s="26" t="s">
        <v>12</v>
      </c>
      <c r="F242" s="27"/>
      <c r="G242" s="27"/>
      <c r="H242" s="27"/>
      <c r="I242" s="27"/>
      <c r="J242" s="35"/>
      <c r="K242" s="28" t="str">
        <f t="shared" si="6"/>
        <v>sua peça não tem fita de borda selecionada</v>
      </c>
      <c r="L242" s="29" t="str">
        <f t="shared" si="7"/>
        <v/>
      </c>
      <c r="M242" s="29" t="str">
        <f>VLOOKUP(A242,Dados!A:L,3,FALSE)</f>
        <v xml:space="preserve"> Altura</v>
      </c>
      <c r="N242" s="29" t="str">
        <f>VLOOKUP(A242,Dados!A:L,4,FALSE)</f>
        <v>Largura</v>
      </c>
      <c r="Q242" s="4"/>
    </row>
    <row r="243" spans="1:17" ht="16.350000000000001" customHeight="1" x14ac:dyDescent="0.25">
      <c r="A243" s="25" t="s">
        <v>11</v>
      </c>
      <c r="B243" s="26"/>
      <c r="C243" s="26"/>
      <c r="D243" s="26"/>
      <c r="E243" s="26" t="s">
        <v>12</v>
      </c>
      <c r="F243" s="27"/>
      <c r="G243" s="27"/>
      <c r="H243" s="27"/>
      <c r="I243" s="27"/>
      <c r="J243" s="35"/>
      <c r="K243" s="28" t="str">
        <f t="shared" si="6"/>
        <v>sua peça não tem fita de borda selecionada</v>
      </c>
      <c r="L243" s="29" t="str">
        <f t="shared" si="7"/>
        <v/>
      </c>
      <c r="M243" s="29" t="str">
        <f>VLOOKUP(A243,Dados!A:L,3,FALSE)</f>
        <v xml:space="preserve"> Altura</v>
      </c>
      <c r="N243" s="29" t="str">
        <f>VLOOKUP(A243,Dados!A:L,4,FALSE)</f>
        <v>Largura</v>
      </c>
      <c r="Q243" s="4"/>
    </row>
    <row r="244" spans="1:17" ht="16.350000000000001" customHeight="1" x14ac:dyDescent="0.25">
      <c r="A244" s="25" t="s">
        <v>11</v>
      </c>
      <c r="B244" s="26"/>
      <c r="C244" s="26"/>
      <c r="D244" s="26"/>
      <c r="E244" s="26" t="s">
        <v>12</v>
      </c>
      <c r="F244" s="27"/>
      <c r="G244" s="27"/>
      <c r="H244" s="27"/>
      <c r="I244" s="27"/>
      <c r="J244" s="35"/>
      <c r="K244" s="28" t="str">
        <f t="shared" si="6"/>
        <v>sua peça não tem fita de borda selecionada</v>
      </c>
      <c r="L244" s="29" t="str">
        <f t="shared" si="7"/>
        <v/>
      </c>
      <c r="M244" s="29" t="str">
        <f>VLOOKUP(A244,Dados!A:L,3,FALSE)</f>
        <v xml:space="preserve"> Altura</v>
      </c>
      <c r="N244" s="29" t="str">
        <f>VLOOKUP(A244,Dados!A:L,4,FALSE)</f>
        <v>Largura</v>
      </c>
      <c r="Q244" s="4"/>
    </row>
    <row r="245" spans="1:17" ht="16.350000000000001" customHeight="1" x14ac:dyDescent="0.25">
      <c r="A245" s="25" t="s">
        <v>11</v>
      </c>
      <c r="B245" s="26"/>
      <c r="C245" s="26"/>
      <c r="D245" s="26"/>
      <c r="E245" s="26" t="s">
        <v>12</v>
      </c>
      <c r="F245" s="27"/>
      <c r="G245" s="27"/>
      <c r="H245" s="27"/>
      <c r="I245" s="27"/>
      <c r="J245" s="35"/>
      <c r="K245" s="28" t="str">
        <f t="shared" si="6"/>
        <v>sua peça não tem fita de borda selecionada</v>
      </c>
      <c r="L245" s="29" t="str">
        <f t="shared" si="7"/>
        <v/>
      </c>
      <c r="M245" s="29" t="str">
        <f>VLOOKUP(A245,Dados!A:L,3,FALSE)</f>
        <v xml:space="preserve"> Altura</v>
      </c>
      <c r="N245" s="29" t="str">
        <f>VLOOKUP(A245,Dados!A:L,4,FALSE)</f>
        <v>Largura</v>
      </c>
      <c r="Q245" s="4"/>
    </row>
    <row r="246" spans="1:17" ht="16.350000000000001" customHeight="1" x14ac:dyDescent="0.25">
      <c r="A246" s="25" t="s">
        <v>11</v>
      </c>
      <c r="B246" s="26"/>
      <c r="C246" s="26"/>
      <c r="D246" s="26"/>
      <c r="E246" s="26" t="s">
        <v>12</v>
      </c>
      <c r="F246" s="27"/>
      <c r="G246" s="27"/>
      <c r="H246" s="27"/>
      <c r="I246" s="27"/>
      <c r="J246" s="35"/>
      <c r="K246" s="28" t="str">
        <f t="shared" si="6"/>
        <v>sua peça não tem fita de borda selecionada</v>
      </c>
      <c r="L246" s="29" t="str">
        <f t="shared" si="7"/>
        <v/>
      </c>
      <c r="M246" s="29" t="str">
        <f>VLOOKUP(A246,Dados!A:L,3,FALSE)</f>
        <v xml:space="preserve"> Altura</v>
      </c>
      <c r="N246" s="29" t="str">
        <f>VLOOKUP(A246,Dados!A:L,4,FALSE)</f>
        <v>Largura</v>
      </c>
      <c r="Q246" s="4"/>
    </row>
    <row r="247" spans="1:17" ht="16.350000000000001" customHeight="1" x14ac:dyDescent="0.25">
      <c r="A247" s="25" t="s">
        <v>11</v>
      </c>
      <c r="B247" s="26"/>
      <c r="C247" s="26"/>
      <c r="D247" s="26"/>
      <c r="E247" s="26" t="s">
        <v>12</v>
      </c>
      <c r="F247" s="27"/>
      <c r="G247" s="27"/>
      <c r="H247" s="27"/>
      <c r="I247" s="27"/>
      <c r="J247" s="35"/>
      <c r="K247" s="28" t="str">
        <f t="shared" si="6"/>
        <v>sua peça não tem fita de borda selecionada</v>
      </c>
      <c r="L247" s="29" t="str">
        <f t="shared" si="7"/>
        <v/>
      </c>
      <c r="M247" s="29" t="str">
        <f>VLOOKUP(A247,Dados!A:L,3,FALSE)</f>
        <v xml:space="preserve"> Altura</v>
      </c>
      <c r="N247" s="29" t="str">
        <f>VLOOKUP(A247,Dados!A:L,4,FALSE)</f>
        <v>Largura</v>
      </c>
      <c r="Q247" s="4"/>
    </row>
    <row r="248" spans="1:17" ht="16.350000000000001" customHeight="1" x14ac:dyDescent="0.25">
      <c r="A248" s="25" t="s">
        <v>11</v>
      </c>
      <c r="B248" s="26"/>
      <c r="C248" s="26"/>
      <c r="D248" s="26"/>
      <c r="E248" s="26" t="s">
        <v>12</v>
      </c>
      <c r="F248" s="27"/>
      <c r="G248" s="27"/>
      <c r="H248" s="27"/>
      <c r="I248" s="27"/>
      <c r="J248" s="35"/>
      <c r="K248" s="28" t="str">
        <f t="shared" si="6"/>
        <v>sua peça não tem fita de borda selecionada</v>
      </c>
      <c r="L248" s="29" t="str">
        <f t="shared" si="7"/>
        <v/>
      </c>
      <c r="M248" s="29" t="str">
        <f>VLOOKUP(A248,Dados!A:L,3,FALSE)</f>
        <v xml:space="preserve"> Altura</v>
      </c>
      <c r="N248" s="29" t="str">
        <f>VLOOKUP(A248,Dados!A:L,4,FALSE)</f>
        <v>Largura</v>
      </c>
      <c r="Q248" s="4"/>
    </row>
    <row r="249" spans="1:17" ht="16.350000000000001" customHeight="1" x14ac:dyDescent="0.25">
      <c r="A249" s="25" t="s">
        <v>11</v>
      </c>
      <c r="B249" s="26"/>
      <c r="C249" s="26"/>
      <c r="D249" s="26"/>
      <c r="E249" s="26" t="s">
        <v>12</v>
      </c>
      <c r="F249" s="27"/>
      <c r="G249" s="27"/>
      <c r="H249" s="27"/>
      <c r="I249" s="27"/>
      <c r="J249" s="35"/>
      <c r="K249" s="28" t="str">
        <f t="shared" si="6"/>
        <v>sua peça não tem fita de borda selecionada</v>
      </c>
      <c r="L249" s="29" t="str">
        <f t="shared" si="7"/>
        <v/>
      </c>
      <c r="M249" s="29" t="str">
        <f>VLOOKUP(A249,Dados!A:L,3,FALSE)</f>
        <v xml:space="preserve"> Altura</v>
      </c>
      <c r="N249" s="29" t="str">
        <f>VLOOKUP(A249,Dados!A:L,4,FALSE)</f>
        <v>Largura</v>
      </c>
      <c r="Q249" s="4"/>
    </row>
    <row r="250" spans="1:17" ht="16.350000000000001" customHeight="1" x14ac:dyDescent="0.25">
      <c r="A250" s="25" t="s">
        <v>11</v>
      </c>
      <c r="B250" s="26"/>
      <c r="C250" s="26"/>
      <c r="D250" s="26"/>
      <c r="E250" s="26" t="s">
        <v>12</v>
      </c>
      <c r="F250" s="27"/>
      <c r="G250" s="27"/>
      <c r="H250" s="27"/>
      <c r="I250" s="27"/>
      <c r="J250" s="35"/>
      <c r="K250" s="28" t="str">
        <f t="shared" si="6"/>
        <v>sua peça não tem fita de borda selecionada</v>
      </c>
      <c r="L250" s="29" t="str">
        <f t="shared" si="7"/>
        <v/>
      </c>
      <c r="M250" s="29" t="str">
        <f>VLOOKUP(A250,Dados!A:L,3,FALSE)</f>
        <v xml:space="preserve"> Altura</v>
      </c>
      <c r="N250" s="29" t="str">
        <f>VLOOKUP(A250,Dados!A:L,4,FALSE)</f>
        <v>Largura</v>
      </c>
      <c r="Q250" s="4"/>
    </row>
    <row r="251" spans="1:17" ht="16.350000000000001" customHeight="1" x14ac:dyDescent="0.25">
      <c r="A251" s="25" t="s">
        <v>11</v>
      </c>
      <c r="B251" s="26"/>
      <c r="C251" s="26"/>
      <c r="D251" s="26"/>
      <c r="E251" s="26" t="s">
        <v>12</v>
      </c>
      <c r="F251" s="27"/>
      <c r="G251" s="27"/>
      <c r="H251" s="27"/>
      <c r="I251" s="27"/>
      <c r="J251" s="35"/>
      <c r="K251" s="28" t="str">
        <f t="shared" si="6"/>
        <v>sua peça não tem fita de borda selecionada</v>
      </c>
      <c r="L251" s="29" t="str">
        <f t="shared" si="7"/>
        <v/>
      </c>
      <c r="M251" s="29" t="str">
        <f>VLOOKUP(A251,Dados!A:L,3,FALSE)</f>
        <v xml:space="preserve"> Altura</v>
      </c>
      <c r="N251" s="29" t="str">
        <f>VLOOKUP(A251,Dados!A:L,4,FALSE)</f>
        <v>Largura</v>
      </c>
      <c r="Q251" s="4"/>
    </row>
    <row r="252" spans="1:17" ht="16.350000000000001" customHeight="1" x14ac:dyDescent="0.25">
      <c r="A252" s="25" t="s">
        <v>11</v>
      </c>
      <c r="B252" s="26"/>
      <c r="C252" s="26"/>
      <c r="D252" s="26"/>
      <c r="E252" s="26" t="s">
        <v>12</v>
      </c>
      <c r="F252" s="27"/>
      <c r="G252" s="27"/>
      <c r="H252" s="27"/>
      <c r="I252" s="27"/>
      <c r="J252" s="35"/>
      <c r="K252" s="28" t="str">
        <f t="shared" si="6"/>
        <v>sua peça não tem fita de borda selecionada</v>
      </c>
      <c r="L252" s="29" t="str">
        <f t="shared" si="7"/>
        <v/>
      </c>
      <c r="M252" s="29" t="str">
        <f>VLOOKUP(A252,Dados!A:L,3,FALSE)</f>
        <v xml:space="preserve"> Altura</v>
      </c>
      <c r="N252" s="29" t="str">
        <f>VLOOKUP(A252,Dados!A:L,4,FALSE)</f>
        <v>Largura</v>
      </c>
      <c r="Q252" s="4"/>
    </row>
    <row r="253" spans="1:17" ht="16.350000000000001" customHeight="1" x14ac:dyDescent="0.25">
      <c r="A253" s="25" t="s">
        <v>11</v>
      </c>
      <c r="B253" s="26"/>
      <c r="C253" s="26"/>
      <c r="D253" s="26"/>
      <c r="E253" s="26" t="s">
        <v>12</v>
      </c>
      <c r="F253" s="27"/>
      <c r="G253" s="27"/>
      <c r="H253" s="27"/>
      <c r="I253" s="27"/>
      <c r="J253" s="35"/>
      <c r="K253" s="28" t="str">
        <f t="shared" si="6"/>
        <v>sua peça não tem fita de borda selecionada</v>
      </c>
      <c r="L253" s="29" t="str">
        <f t="shared" si="7"/>
        <v/>
      </c>
      <c r="M253" s="29" t="str">
        <f>VLOOKUP(A253,Dados!A:L,3,FALSE)</f>
        <v xml:space="preserve"> Altura</v>
      </c>
      <c r="N253" s="29" t="str">
        <f>VLOOKUP(A253,Dados!A:L,4,FALSE)</f>
        <v>Largura</v>
      </c>
      <c r="Q253" s="4"/>
    </row>
    <row r="254" spans="1:17" ht="16.350000000000001" customHeight="1" x14ac:dyDescent="0.25">
      <c r="A254" s="25" t="s">
        <v>11</v>
      </c>
      <c r="B254" s="26"/>
      <c r="C254" s="26"/>
      <c r="D254" s="26"/>
      <c r="E254" s="26" t="s">
        <v>12</v>
      </c>
      <c r="F254" s="27"/>
      <c r="G254" s="27"/>
      <c r="H254" s="27"/>
      <c r="I254" s="27"/>
      <c r="J254" s="35"/>
      <c r="K254" s="28" t="str">
        <f t="shared" si="6"/>
        <v>sua peça não tem fita de borda selecionada</v>
      </c>
      <c r="L254" s="29" t="str">
        <f t="shared" si="7"/>
        <v/>
      </c>
      <c r="M254" s="29" t="str">
        <f>VLOOKUP(A254,Dados!A:L,3,FALSE)</f>
        <v xml:space="preserve"> Altura</v>
      </c>
      <c r="N254" s="29" t="str">
        <f>VLOOKUP(A254,Dados!A:L,4,FALSE)</f>
        <v>Largura</v>
      </c>
      <c r="Q254" s="4"/>
    </row>
    <row r="255" spans="1:17" ht="16.350000000000001" customHeight="1" x14ac:dyDescent="0.25">
      <c r="A255" s="25" t="s">
        <v>11</v>
      </c>
      <c r="B255" s="26"/>
      <c r="C255" s="26"/>
      <c r="D255" s="26"/>
      <c r="E255" s="26" t="s">
        <v>12</v>
      </c>
      <c r="F255" s="27"/>
      <c r="G255" s="27"/>
      <c r="H255" s="27"/>
      <c r="I255" s="27"/>
      <c r="J255" s="35"/>
      <c r="K255" s="28" t="str">
        <f t="shared" si="6"/>
        <v>sua peça não tem fita de borda selecionada</v>
      </c>
      <c r="L255" s="29" t="str">
        <f t="shared" si="7"/>
        <v/>
      </c>
      <c r="M255" s="29" t="str">
        <f>VLOOKUP(A255,Dados!A:L,3,FALSE)</f>
        <v xml:space="preserve"> Altura</v>
      </c>
      <c r="N255" s="29" t="str">
        <f>VLOOKUP(A255,Dados!A:L,4,FALSE)</f>
        <v>Largura</v>
      </c>
      <c r="Q255" s="4"/>
    </row>
    <row r="256" spans="1:17" ht="16.350000000000001" customHeight="1" x14ac:dyDescent="0.25">
      <c r="A256" s="25" t="s">
        <v>11</v>
      </c>
      <c r="B256" s="26"/>
      <c r="C256" s="26"/>
      <c r="D256" s="26"/>
      <c r="E256" s="26" t="s">
        <v>12</v>
      </c>
      <c r="F256" s="27"/>
      <c r="G256" s="27"/>
      <c r="H256" s="27"/>
      <c r="I256" s="27"/>
      <c r="J256" s="35"/>
      <c r="K256" s="28" t="str">
        <f t="shared" si="6"/>
        <v>sua peça não tem fita de borda selecionada</v>
      </c>
      <c r="L256" s="29" t="str">
        <f t="shared" si="7"/>
        <v/>
      </c>
      <c r="M256" s="29" t="str">
        <f>VLOOKUP(A256,Dados!A:L,3,FALSE)</f>
        <v xml:space="preserve"> Altura</v>
      </c>
      <c r="N256" s="29" t="str">
        <f>VLOOKUP(A256,Dados!A:L,4,FALSE)</f>
        <v>Largura</v>
      </c>
      <c r="Q256" s="4"/>
    </row>
    <row r="257" spans="1:17" ht="16.350000000000001" customHeight="1" x14ac:dyDescent="0.25">
      <c r="A257" s="25" t="s">
        <v>11</v>
      </c>
      <c r="B257" s="26"/>
      <c r="C257" s="26"/>
      <c r="D257" s="26"/>
      <c r="E257" s="26" t="s">
        <v>12</v>
      </c>
      <c r="F257" s="27"/>
      <c r="G257" s="27"/>
      <c r="H257" s="27"/>
      <c r="I257" s="27"/>
      <c r="J257" s="35"/>
      <c r="K257" s="28" t="str">
        <f t="shared" si="6"/>
        <v>sua peça não tem fita de borda selecionada</v>
      </c>
      <c r="L257" s="29" t="str">
        <f t="shared" si="7"/>
        <v/>
      </c>
      <c r="M257" s="29" t="str">
        <f>VLOOKUP(A257,Dados!A:L,3,FALSE)</f>
        <v xml:space="preserve"> Altura</v>
      </c>
      <c r="N257" s="29" t="str">
        <f>VLOOKUP(A257,Dados!A:L,4,FALSE)</f>
        <v>Largura</v>
      </c>
      <c r="Q257" s="4"/>
    </row>
    <row r="258" spans="1:17" ht="16.350000000000001" customHeight="1" x14ac:dyDescent="0.25">
      <c r="A258" s="25" t="s">
        <v>11</v>
      </c>
      <c r="B258" s="26"/>
      <c r="C258" s="26"/>
      <c r="D258" s="26"/>
      <c r="E258" s="26" t="s">
        <v>12</v>
      </c>
      <c r="F258" s="27"/>
      <c r="G258" s="27"/>
      <c r="H258" s="27"/>
      <c r="I258" s="27"/>
      <c r="J258" s="35"/>
      <c r="K258" s="28" t="str">
        <f t="shared" si="6"/>
        <v>sua peça não tem fita de borda selecionada</v>
      </c>
      <c r="L258" s="29" t="str">
        <f t="shared" si="7"/>
        <v/>
      </c>
      <c r="M258" s="29" t="str">
        <f>VLOOKUP(A258,Dados!A:L,3,FALSE)</f>
        <v xml:space="preserve"> Altura</v>
      </c>
      <c r="N258" s="29" t="str">
        <f>VLOOKUP(A258,Dados!A:L,4,FALSE)</f>
        <v>Largura</v>
      </c>
      <c r="Q258" s="4"/>
    </row>
    <row r="259" spans="1:17" ht="16.350000000000001" customHeight="1" x14ac:dyDescent="0.25">
      <c r="A259" s="25" t="s">
        <v>11</v>
      </c>
      <c r="B259" s="26"/>
      <c r="C259" s="26"/>
      <c r="D259" s="26"/>
      <c r="E259" s="26" t="s">
        <v>12</v>
      </c>
      <c r="F259" s="27"/>
      <c r="G259" s="27"/>
      <c r="H259" s="27"/>
      <c r="I259" s="27"/>
      <c r="J259" s="35"/>
      <c r="K259" s="28" t="str">
        <f t="shared" si="6"/>
        <v>sua peça não tem fita de borda selecionada</v>
      </c>
      <c r="L259" s="29" t="str">
        <f t="shared" si="7"/>
        <v/>
      </c>
      <c r="M259" s="29" t="str">
        <f>VLOOKUP(A259,Dados!A:L,3,FALSE)</f>
        <v xml:space="preserve"> Altura</v>
      </c>
      <c r="N259" s="29" t="str">
        <f>VLOOKUP(A259,Dados!A:L,4,FALSE)</f>
        <v>Largura</v>
      </c>
      <c r="Q259" s="4"/>
    </row>
    <row r="260" spans="1:17" ht="16.350000000000001" customHeight="1" x14ac:dyDescent="0.25">
      <c r="A260" s="25" t="s">
        <v>11</v>
      </c>
      <c r="B260" s="26"/>
      <c r="C260" s="26"/>
      <c r="D260" s="26"/>
      <c r="E260" s="26" t="s">
        <v>12</v>
      </c>
      <c r="F260" s="27"/>
      <c r="G260" s="27"/>
      <c r="H260" s="27"/>
      <c r="I260" s="27"/>
      <c r="J260" s="35"/>
      <c r="K260" s="28" t="str">
        <f t="shared" si="6"/>
        <v>sua peça não tem fita de borda selecionada</v>
      </c>
      <c r="L260" s="29" t="str">
        <f t="shared" si="7"/>
        <v/>
      </c>
      <c r="M260" s="29" t="str">
        <f>VLOOKUP(A260,Dados!A:L,3,FALSE)</f>
        <v xml:space="preserve"> Altura</v>
      </c>
      <c r="N260" s="29" t="str">
        <f>VLOOKUP(A260,Dados!A:L,4,FALSE)</f>
        <v>Largura</v>
      </c>
      <c r="Q260" s="4"/>
    </row>
    <row r="261" spans="1:17" ht="16.350000000000001" customHeight="1" x14ac:dyDescent="0.25">
      <c r="A261" s="25" t="s">
        <v>11</v>
      </c>
      <c r="B261" s="26"/>
      <c r="C261" s="26"/>
      <c r="D261" s="26"/>
      <c r="E261" s="26" t="s">
        <v>12</v>
      </c>
      <c r="F261" s="27"/>
      <c r="G261" s="27"/>
      <c r="H261" s="27"/>
      <c r="I261" s="27"/>
      <c r="J261" s="35"/>
      <c r="K261" s="28" t="str">
        <f t="shared" si="6"/>
        <v>sua peça não tem fita de borda selecionada</v>
      </c>
      <c r="L261" s="29" t="str">
        <f t="shared" si="7"/>
        <v/>
      </c>
      <c r="M261" s="29" t="str">
        <f>VLOOKUP(A261,Dados!A:L,3,FALSE)</f>
        <v xml:space="preserve"> Altura</v>
      </c>
      <c r="N261" s="29" t="str">
        <f>VLOOKUP(A261,Dados!A:L,4,FALSE)</f>
        <v>Largura</v>
      </c>
      <c r="Q261" s="4"/>
    </row>
    <row r="262" spans="1:17" ht="16.350000000000001" customHeight="1" x14ac:dyDescent="0.25">
      <c r="A262" s="25" t="s">
        <v>11</v>
      </c>
      <c r="B262" s="26"/>
      <c r="C262" s="26"/>
      <c r="D262" s="26"/>
      <c r="E262" s="26" t="s">
        <v>12</v>
      </c>
      <c r="F262" s="27"/>
      <c r="G262" s="27"/>
      <c r="H262" s="27"/>
      <c r="I262" s="27"/>
      <c r="J262" s="35"/>
      <c r="K262" s="28" t="str">
        <f t="shared" si="6"/>
        <v>sua peça não tem fita de borda selecionada</v>
      </c>
      <c r="L262" s="29" t="str">
        <f t="shared" si="7"/>
        <v/>
      </c>
      <c r="M262" s="29" t="str">
        <f>VLOOKUP(A262,Dados!A:L,3,FALSE)</f>
        <v xml:space="preserve"> Altura</v>
      </c>
      <c r="N262" s="29" t="str">
        <f>VLOOKUP(A262,Dados!A:L,4,FALSE)</f>
        <v>Largura</v>
      </c>
      <c r="Q262" s="4"/>
    </row>
    <row r="263" spans="1:17" ht="16.350000000000001" customHeight="1" x14ac:dyDescent="0.25">
      <c r="A263" s="25" t="s">
        <v>11</v>
      </c>
      <c r="B263" s="26"/>
      <c r="C263" s="26"/>
      <c r="D263" s="26"/>
      <c r="E263" s="26" t="s">
        <v>12</v>
      </c>
      <c r="F263" s="27"/>
      <c r="G263" s="27"/>
      <c r="H263" s="27"/>
      <c r="I263" s="27"/>
      <c r="J263" s="35"/>
      <c r="K263" s="28" t="str">
        <f t="shared" si="6"/>
        <v>sua peça não tem fita de borda selecionada</v>
      </c>
      <c r="L263" s="29" t="str">
        <f t="shared" si="7"/>
        <v/>
      </c>
      <c r="M263" s="29" t="str">
        <f>VLOOKUP(A263,Dados!A:L,3,FALSE)</f>
        <v xml:space="preserve"> Altura</v>
      </c>
      <c r="N263" s="29" t="str">
        <f>VLOOKUP(A263,Dados!A:L,4,FALSE)</f>
        <v>Largura</v>
      </c>
      <c r="Q263" s="4"/>
    </row>
    <row r="264" spans="1:17" ht="16.350000000000001" customHeight="1" x14ac:dyDescent="0.25">
      <c r="A264" s="25" t="s">
        <v>11</v>
      </c>
      <c r="B264" s="26"/>
      <c r="C264" s="26"/>
      <c r="D264" s="26"/>
      <c r="E264" s="26" t="s">
        <v>12</v>
      </c>
      <c r="F264" s="27"/>
      <c r="G264" s="27"/>
      <c r="H264" s="27"/>
      <c r="I264" s="27"/>
      <c r="J264" s="35"/>
      <c r="K264" s="28" t="str">
        <f t="shared" si="6"/>
        <v>sua peça não tem fita de borda selecionada</v>
      </c>
      <c r="L264" s="29" t="str">
        <f t="shared" si="7"/>
        <v/>
      </c>
      <c r="M264" s="29" t="str">
        <f>VLOOKUP(A264,Dados!A:L,3,FALSE)</f>
        <v xml:space="preserve"> Altura</v>
      </c>
      <c r="N264" s="29" t="str">
        <f>VLOOKUP(A264,Dados!A:L,4,FALSE)</f>
        <v>Largura</v>
      </c>
      <c r="Q264" s="4"/>
    </row>
    <row r="265" spans="1:17" ht="16.350000000000001" customHeight="1" x14ac:dyDescent="0.25">
      <c r="A265" s="25" t="s">
        <v>11</v>
      </c>
      <c r="B265" s="26"/>
      <c r="C265" s="26"/>
      <c r="D265" s="26"/>
      <c r="E265" s="26" t="s">
        <v>12</v>
      </c>
      <c r="F265" s="27"/>
      <c r="G265" s="27"/>
      <c r="H265" s="27"/>
      <c r="I265" s="27"/>
      <c r="J265" s="35"/>
      <c r="K265" s="28" t="str">
        <f t="shared" si="6"/>
        <v>sua peça não tem fita de borda selecionada</v>
      </c>
      <c r="L265" s="29" t="str">
        <f t="shared" si="7"/>
        <v/>
      </c>
      <c r="M265" s="29" t="str">
        <f>VLOOKUP(A265,Dados!A:L,3,FALSE)</f>
        <v xml:space="preserve"> Altura</v>
      </c>
      <c r="N265" s="29" t="str">
        <f>VLOOKUP(A265,Dados!A:L,4,FALSE)</f>
        <v>Largura</v>
      </c>
      <c r="Q265" s="4"/>
    </row>
    <row r="266" spans="1:17" ht="16.350000000000001" customHeight="1" x14ac:dyDescent="0.25">
      <c r="A266" s="25" t="s">
        <v>11</v>
      </c>
      <c r="B266" s="26"/>
      <c r="C266" s="26"/>
      <c r="D266" s="26"/>
      <c r="E266" s="26" t="s">
        <v>12</v>
      </c>
      <c r="F266" s="27"/>
      <c r="G266" s="27"/>
      <c r="H266" s="27"/>
      <c r="I266" s="27"/>
      <c r="J266" s="35"/>
      <c r="K266" s="28" t="str">
        <f t="shared" si="6"/>
        <v>sua peça não tem fita de borda selecionada</v>
      </c>
      <c r="L266" s="29" t="str">
        <f t="shared" si="7"/>
        <v/>
      </c>
      <c r="M266" s="29" t="str">
        <f>VLOOKUP(A266,Dados!A:L,3,FALSE)</f>
        <v xml:space="preserve"> Altura</v>
      </c>
      <c r="N266" s="29" t="str">
        <f>VLOOKUP(A266,Dados!A:L,4,FALSE)</f>
        <v>Largura</v>
      </c>
      <c r="Q266" s="4"/>
    </row>
    <row r="267" spans="1:17" ht="16.350000000000001" customHeight="1" x14ac:dyDescent="0.25">
      <c r="A267" s="25" t="s">
        <v>11</v>
      </c>
      <c r="B267" s="26"/>
      <c r="C267" s="26"/>
      <c r="D267" s="26"/>
      <c r="E267" s="26" t="s">
        <v>12</v>
      </c>
      <c r="F267" s="27"/>
      <c r="G267" s="27"/>
      <c r="H267" s="27"/>
      <c r="I267" s="27"/>
      <c r="J267" s="35"/>
      <c r="K267" s="28" t="str">
        <f t="shared" si="6"/>
        <v>sua peça não tem fita de borda selecionada</v>
      </c>
      <c r="L267" s="29" t="str">
        <f t="shared" si="7"/>
        <v/>
      </c>
      <c r="M267" s="29" t="str">
        <f>VLOOKUP(A267,Dados!A:L,3,FALSE)</f>
        <v xml:space="preserve"> Altura</v>
      </c>
      <c r="N267" s="29" t="str">
        <f>VLOOKUP(A267,Dados!A:L,4,FALSE)</f>
        <v>Largura</v>
      </c>
      <c r="Q267" s="4"/>
    </row>
    <row r="268" spans="1:17" ht="16.350000000000001" customHeight="1" x14ac:dyDescent="0.25">
      <c r="A268" s="25" t="s">
        <v>11</v>
      </c>
      <c r="B268" s="26"/>
      <c r="C268" s="26"/>
      <c r="D268" s="26"/>
      <c r="E268" s="26" t="s">
        <v>12</v>
      </c>
      <c r="F268" s="27"/>
      <c r="G268" s="27"/>
      <c r="H268" s="27"/>
      <c r="I268" s="27"/>
      <c r="J268" s="35"/>
      <c r="K268" s="28" t="str">
        <f t="shared" ref="K268:K311" si="8">IF(AND(F268="",G268="",H268="",I268=""),"sua peça não tem fita de borda selecionada","sua peçatem fita de borda selecionada")</f>
        <v>sua peça não tem fita de borda selecionada</v>
      </c>
      <c r="L268" s="29" t="str">
        <f t="shared" ref="L268:L311" si="9">IF(OR(C268="",D268=""),"",IF(OR(C268&gt;M268,C268&lt;70,D268&gt;N268,D268&lt;70),"REVISAR",""))</f>
        <v/>
      </c>
      <c r="M268" s="29" t="str">
        <f>VLOOKUP(A268,Dados!A:L,3,FALSE)</f>
        <v xml:space="preserve"> Altura</v>
      </c>
      <c r="N268" s="29" t="str">
        <f>VLOOKUP(A268,Dados!A:L,4,FALSE)</f>
        <v>Largura</v>
      </c>
      <c r="Q268" s="4"/>
    </row>
    <row r="269" spans="1:17" ht="16.350000000000001" customHeight="1" x14ac:dyDescent="0.25">
      <c r="A269" s="25" t="s">
        <v>11</v>
      </c>
      <c r="B269" s="26"/>
      <c r="C269" s="26"/>
      <c r="D269" s="26"/>
      <c r="E269" s="26" t="s">
        <v>12</v>
      </c>
      <c r="F269" s="27"/>
      <c r="G269" s="27"/>
      <c r="H269" s="27"/>
      <c r="I269" s="27"/>
      <c r="J269" s="35"/>
      <c r="K269" s="28" t="str">
        <f t="shared" si="8"/>
        <v>sua peça não tem fita de borda selecionada</v>
      </c>
      <c r="L269" s="29" t="str">
        <f t="shared" si="9"/>
        <v/>
      </c>
      <c r="M269" s="29" t="str">
        <f>VLOOKUP(A269,Dados!A:L,3,FALSE)</f>
        <v xml:space="preserve"> Altura</v>
      </c>
      <c r="N269" s="29" t="str">
        <f>VLOOKUP(A269,Dados!A:L,4,FALSE)</f>
        <v>Largura</v>
      </c>
      <c r="Q269" s="4"/>
    </row>
    <row r="270" spans="1:17" ht="16.350000000000001" customHeight="1" x14ac:dyDescent="0.25">
      <c r="A270" s="25" t="s">
        <v>11</v>
      </c>
      <c r="B270" s="26"/>
      <c r="C270" s="26"/>
      <c r="D270" s="26"/>
      <c r="E270" s="26" t="s">
        <v>12</v>
      </c>
      <c r="F270" s="27"/>
      <c r="G270" s="27"/>
      <c r="H270" s="27"/>
      <c r="I270" s="27"/>
      <c r="J270" s="35"/>
      <c r="K270" s="28" t="str">
        <f t="shared" si="8"/>
        <v>sua peça não tem fita de borda selecionada</v>
      </c>
      <c r="L270" s="29" t="str">
        <f t="shared" si="9"/>
        <v/>
      </c>
      <c r="M270" s="29" t="str">
        <f>VLOOKUP(A270,Dados!A:L,3,FALSE)</f>
        <v xml:space="preserve"> Altura</v>
      </c>
      <c r="N270" s="29" t="str">
        <f>VLOOKUP(A270,Dados!A:L,4,FALSE)</f>
        <v>Largura</v>
      </c>
      <c r="Q270" s="4"/>
    </row>
    <row r="271" spans="1:17" ht="16.350000000000001" customHeight="1" x14ac:dyDescent="0.25">
      <c r="A271" s="25" t="s">
        <v>11</v>
      </c>
      <c r="B271" s="26"/>
      <c r="C271" s="26"/>
      <c r="D271" s="26"/>
      <c r="E271" s="26" t="s">
        <v>12</v>
      </c>
      <c r="F271" s="27"/>
      <c r="G271" s="27"/>
      <c r="H271" s="27"/>
      <c r="I271" s="27"/>
      <c r="J271" s="35"/>
      <c r="K271" s="28" t="str">
        <f t="shared" si="8"/>
        <v>sua peça não tem fita de borda selecionada</v>
      </c>
      <c r="L271" s="29" t="str">
        <f t="shared" si="9"/>
        <v/>
      </c>
      <c r="M271" s="29" t="str">
        <f>VLOOKUP(A271,Dados!A:L,3,FALSE)</f>
        <v xml:space="preserve"> Altura</v>
      </c>
      <c r="N271" s="29" t="str">
        <f>VLOOKUP(A271,Dados!A:L,4,FALSE)</f>
        <v>Largura</v>
      </c>
      <c r="Q271" s="4"/>
    </row>
    <row r="272" spans="1:17" ht="16.350000000000001" customHeight="1" x14ac:dyDescent="0.25">
      <c r="A272" s="25" t="s">
        <v>11</v>
      </c>
      <c r="B272" s="26"/>
      <c r="C272" s="26"/>
      <c r="D272" s="26"/>
      <c r="E272" s="26" t="s">
        <v>12</v>
      </c>
      <c r="F272" s="27"/>
      <c r="G272" s="27"/>
      <c r="H272" s="27"/>
      <c r="I272" s="27"/>
      <c r="J272" s="35"/>
      <c r="K272" s="28" t="str">
        <f t="shared" si="8"/>
        <v>sua peça não tem fita de borda selecionada</v>
      </c>
      <c r="L272" s="29" t="str">
        <f t="shared" si="9"/>
        <v/>
      </c>
      <c r="M272" s="29" t="str">
        <f>VLOOKUP(A272,Dados!A:L,3,FALSE)</f>
        <v xml:space="preserve"> Altura</v>
      </c>
      <c r="N272" s="29" t="str">
        <f>VLOOKUP(A272,Dados!A:L,4,FALSE)</f>
        <v>Largura</v>
      </c>
      <c r="Q272" s="4"/>
    </row>
    <row r="273" spans="1:17" ht="16.350000000000001" customHeight="1" x14ac:dyDescent="0.25">
      <c r="A273" s="25" t="s">
        <v>11</v>
      </c>
      <c r="B273" s="26"/>
      <c r="C273" s="26"/>
      <c r="D273" s="26"/>
      <c r="E273" s="26" t="s">
        <v>12</v>
      </c>
      <c r="F273" s="27"/>
      <c r="G273" s="27"/>
      <c r="H273" s="27"/>
      <c r="I273" s="27"/>
      <c r="J273" s="35"/>
      <c r="K273" s="28" t="str">
        <f t="shared" si="8"/>
        <v>sua peça não tem fita de borda selecionada</v>
      </c>
      <c r="L273" s="29" t="str">
        <f t="shared" si="9"/>
        <v/>
      </c>
      <c r="M273" s="29" t="str">
        <f>VLOOKUP(A273,Dados!A:L,3,FALSE)</f>
        <v xml:space="preserve"> Altura</v>
      </c>
      <c r="N273" s="29" t="str">
        <f>VLOOKUP(A273,Dados!A:L,4,FALSE)</f>
        <v>Largura</v>
      </c>
      <c r="Q273" s="4"/>
    </row>
    <row r="274" spans="1:17" ht="16.350000000000001" customHeight="1" x14ac:dyDescent="0.25">
      <c r="A274" s="25" t="s">
        <v>11</v>
      </c>
      <c r="B274" s="26"/>
      <c r="C274" s="26"/>
      <c r="D274" s="26"/>
      <c r="E274" s="26" t="s">
        <v>12</v>
      </c>
      <c r="F274" s="27"/>
      <c r="G274" s="27"/>
      <c r="H274" s="27"/>
      <c r="I274" s="27"/>
      <c r="J274" s="35"/>
      <c r="K274" s="28" t="str">
        <f t="shared" si="8"/>
        <v>sua peça não tem fita de borda selecionada</v>
      </c>
      <c r="L274" s="29" t="str">
        <f t="shared" si="9"/>
        <v/>
      </c>
      <c r="M274" s="29" t="str">
        <f>VLOOKUP(A274,Dados!A:L,3,FALSE)</f>
        <v xml:space="preserve"> Altura</v>
      </c>
      <c r="N274" s="29" t="str">
        <f>VLOOKUP(A274,Dados!A:L,4,FALSE)</f>
        <v>Largura</v>
      </c>
      <c r="Q274" s="4"/>
    </row>
    <row r="275" spans="1:17" ht="16.350000000000001" customHeight="1" x14ac:dyDescent="0.25">
      <c r="A275" s="25" t="s">
        <v>11</v>
      </c>
      <c r="B275" s="26"/>
      <c r="C275" s="26"/>
      <c r="D275" s="26"/>
      <c r="E275" s="26" t="s">
        <v>12</v>
      </c>
      <c r="F275" s="27"/>
      <c r="G275" s="27"/>
      <c r="H275" s="27"/>
      <c r="I275" s="27"/>
      <c r="J275" s="35"/>
      <c r="K275" s="28" t="str">
        <f t="shared" si="8"/>
        <v>sua peça não tem fita de borda selecionada</v>
      </c>
      <c r="L275" s="29" t="str">
        <f t="shared" si="9"/>
        <v/>
      </c>
      <c r="M275" s="29" t="str">
        <f>VLOOKUP(A275,Dados!A:L,3,FALSE)</f>
        <v xml:space="preserve"> Altura</v>
      </c>
      <c r="N275" s="29" t="str">
        <f>VLOOKUP(A275,Dados!A:L,4,FALSE)</f>
        <v>Largura</v>
      </c>
      <c r="Q275" s="4"/>
    </row>
    <row r="276" spans="1:17" ht="16.350000000000001" customHeight="1" x14ac:dyDescent="0.25">
      <c r="A276" s="25" t="s">
        <v>11</v>
      </c>
      <c r="B276" s="26"/>
      <c r="C276" s="26"/>
      <c r="D276" s="26"/>
      <c r="E276" s="26" t="s">
        <v>12</v>
      </c>
      <c r="F276" s="27"/>
      <c r="G276" s="27"/>
      <c r="H276" s="27"/>
      <c r="I276" s="27"/>
      <c r="J276" s="35"/>
      <c r="K276" s="28" t="str">
        <f t="shared" si="8"/>
        <v>sua peça não tem fita de borda selecionada</v>
      </c>
      <c r="L276" s="29" t="str">
        <f t="shared" si="9"/>
        <v/>
      </c>
      <c r="M276" s="29" t="str">
        <f>VLOOKUP(A276,Dados!A:L,3,FALSE)</f>
        <v xml:space="preserve"> Altura</v>
      </c>
      <c r="N276" s="29" t="str">
        <f>VLOOKUP(A276,Dados!A:L,4,FALSE)</f>
        <v>Largura</v>
      </c>
      <c r="Q276" s="4"/>
    </row>
    <row r="277" spans="1:17" ht="16.350000000000001" customHeight="1" x14ac:dyDescent="0.25">
      <c r="A277" s="25" t="s">
        <v>11</v>
      </c>
      <c r="B277" s="26"/>
      <c r="C277" s="26"/>
      <c r="D277" s="26"/>
      <c r="E277" s="26" t="s">
        <v>12</v>
      </c>
      <c r="F277" s="27"/>
      <c r="G277" s="27"/>
      <c r="H277" s="27"/>
      <c r="I277" s="27"/>
      <c r="J277" s="35"/>
      <c r="K277" s="28" t="str">
        <f t="shared" si="8"/>
        <v>sua peça não tem fita de borda selecionada</v>
      </c>
      <c r="L277" s="29" t="str">
        <f t="shared" si="9"/>
        <v/>
      </c>
      <c r="M277" s="29" t="str">
        <f>VLOOKUP(A277,Dados!A:L,3,FALSE)</f>
        <v xml:space="preserve"> Altura</v>
      </c>
      <c r="N277" s="29" t="str">
        <f>VLOOKUP(A277,Dados!A:L,4,FALSE)</f>
        <v>Largura</v>
      </c>
      <c r="Q277" s="4"/>
    </row>
    <row r="278" spans="1:17" ht="16.350000000000001" customHeight="1" x14ac:dyDescent="0.25">
      <c r="A278" s="25" t="s">
        <v>11</v>
      </c>
      <c r="B278" s="26"/>
      <c r="C278" s="26"/>
      <c r="D278" s="26"/>
      <c r="E278" s="26" t="s">
        <v>12</v>
      </c>
      <c r="F278" s="27"/>
      <c r="G278" s="27"/>
      <c r="H278" s="27"/>
      <c r="I278" s="27"/>
      <c r="J278" s="35"/>
      <c r="K278" s="28" t="str">
        <f t="shared" si="8"/>
        <v>sua peça não tem fita de borda selecionada</v>
      </c>
      <c r="L278" s="29" t="str">
        <f t="shared" si="9"/>
        <v/>
      </c>
      <c r="M278" s="29" t="str">
        <f>VLOOKUP(A278,Dados!A:L,3,FALSE)</f>
        <v xml:space="preserve"> Altura</v>
      </c>
      <c r="N278" s="29" t="str">
        <f>VLOOKUP(A278,Dados!A:L,4,FALSE)</f>
        <v>Largura</v>
      </c>
      <c r="Q278" s="4"/>
    </row>
    <row r="279" spans="1:17" ht="16.350000000000001" customHeight="1" x14ac:dyDescent="0.25">
      <c r="A279" s="25" t="s">
        <v>11</v>
      </c>
      <c r="B279" s="26"/>
      <c r="C279" s="26"/>
      <c r="D279" s="26"/>
      <c r="E279" s="26" t="s">
        <v>12</v>
      </c>
      <c r="F279" s="27"/>
      <c r="G279" s="27"/>
      <c r="H279" s="27"/>
      <c r="I279" s="27"/>
      <c r="J279" s="35"/>
      <c r="K279" s="28" t="str">
        <f t="shared" si="8"/>
        <v>sua peça não tem fita de borda selecionada</v>
      </c>
      <c r="L279" s="29" t="str">
        <f t="shared" si="9"/>
        <v/>
      </c>
      <c r="M279" s="29" t="str">
        <f>VLOOKUP(A279,Dados!A:L,3,FALSE)</f>
        <v xml:space="preserve"> Altura</v>
      </c>
      <c r="N279" s="29" t="str">
        <f>VLOOKUP(A279,Dados!A:L,4,FALSE)</f>
        <v>Largura</v>
      </c>
      <c r="Q279" s="4"/>
    </row>
    <row r="280" spans="1:17" ht="16.350000000000001" customHeight="1" x14ac:dyDescent="0.25">
      <c r="A280" s="25" t="s">
        <v>11</v>
      </c>
      <c r="B280" s="26"/>
      <c r="C280" s="26"/>
      <c r="D280" s="26"/>
      <c r="E280" s="26" t="s">
        <v>12</v>
      </c>
      <c r="F280" s="27"/>
      <c r="G280" s="27"/>
      <c r="H280" s="27"/>
      <c r="I280" s="27"/>
      <c r="J280" s="35"/>
      <c r="K280" s="28" t="str">
        <f t="shared" si="8"/>
        <v>sua peça não tem fita de borda selecionada</v>
      </c>
      <c r="L280" s="29" t="str">
        <f t="shared" si="9"/>
        <v/>
      </c>
      <c r="M280" s="29" t="str">
        <f>VLOOKUP(A280,Dados!A:L,3,FALSE)</f>
        <v xml:space="preserve"> Altura</v>
      </c>
      <c r="N280" s="29" t="str">
        <f>VLOOKUP(A280,Dados!A:L,4,FALSE)</f>
        <v>Largura</v>
      </c>
      <c r="Q280" s="4"/>
    </row>
    <row r="281" spans="1:17" ht="16.350000000000001" customHeight="1" x14ac:dyDescent="0.25">
      <c r="A281" s="25" t="s">
        <v>11</v>
      </c>
      <c r="B281" s="26"/>
      <c r="C281" s="26"/>
      <c r="D281" s="26"/>
      <c r="E281" s="26" t="s">
        <v>12</v>
      </c>
      <c r="F281" s="27"/>
      <c r="G281" s="27"/>
      <c r="H281" s="27"/>
      <c r="I281" s="27"/>
      <c r="J281" s="35"/>
      <c r="K281" s="28" t="str">
        <f t="shared" si="8"/>
        <v>sua peça não tem fita de borda selecionada</v>
      </c>
      <c r="L281" s="29" t="str">
        <f t="shared" si="9"/>
        <v/>
      </c>
      <c r="M281" s="29" t="str">
        <f>VLOOKUP(A281,Dados!A:L,3,FALSE)</f>
        <v xml:space="preserve"> Altura</v>
      </c>
      <c r="N281" s="29" t="str">
        <f>VLOOKUP(A281,Dados!A:L,4,FALSE)</f>
        <v>Largura</v>
      </c>
      <c r="Q281" s="4"/>
    </row>
    <row r="282" spans="1:17" ht="16.350000000000001" customHeight="1" x14ac:dyDescent="0.25">
      <c r="A282" s="25" t="s">
        <v>11</v>
      </c>
      <c r="B282" s="26"/>
      <c r="C282" s="26"/>
      <c r="D282" s="26"/>
      <c r="E282" s="26" t="s">
        <v>12</v>
      </c>
      <c r="F282" s="27"/>
      <c r="G282" s="27"/>
      <c r="H282" s="27"/>
      <c r="I282" s="27"/>
      <c r="J282" s="35"/>
      <c r="K282" s="28" t="str">
        <f t="shared" si="8"/>
        <v>sua peça não tem fita de borda selecionada</v>
      </c>
      <c r="L282" s="29" t="str">
        <f t="shared" si="9"/>
        <v/>
      </c>
      <c r="M282" s="29" t="str">
        <f>VLOOKUP(A282,Dados!A:L,3,FALSE)</f>
        <v xml:space="preserve"> Altura</v>
      </c>
      <c r="N282" s="29" t="str">
        <f>VLOOKUP(A282,Dados!A:L,4,FALSE)</f>
        <v>Largura</v>
      </c>
      <c r="Q282" s="4"/>
    </row>
    <row r="283" spans="1:17" ht="16.350000000000001" customHeight="1" x14ac:dyDescent="0.25">
      <c r="A283" s="25" t="s">
        <v>11</v>
      </c>
      <c r="B283" s="26"/>
      <c r="C283" s="26"/>
      <c r="D283" s="26"/>
      <c r="E283" s="26" t="s">
        <v>12</v>
      </c>
      <c r="F283" s="27"/>
      <c r="G283" s="27"/>
      <c r="H283" s="27"/>
      <c r="I283" s="27"/>
      <c r="J283" s="35"/>
      <c r="K283" s="28" t="str">
        <f t="shared" si="8"/>
        <v>sua peça não tem fita de borda selecionada</v>
      </c>
      <c r="L283" s="29" t="str">
        <f t="shared" si="9"/>
        <v/>
      </c>
      <c r="M283" s="29" t="str">
        <f>VLOOKUP(A283,Dados!A:L,3,FALSE)</f>
        <v xml:space="preserve"> Altura</v>
      </c>
      <c r="N283" s="29" t="str">
        <f>VLOOKUP(A283,Dados!A:L,4,FALSE)</f>
        <v>Largura</v>
      </c>
      <c r="Q283" s="4"/>
    </row>
    <row r="284" spans="1:17" ht="16.350000000000001" customHeight="1" x14ac:dyDescent="0.25">
      <c r="A284" s="25" t="s">
        <v>11</v>
      </c>
      <c r="B284" s="26"/>
      <c r="C284" s="26"/>
      <c r="D284" s="26"/>
      <c r="E284" s="26" t="s">
        <v>12</v>
      </c>
      <c r="F284" s="27"/>
      <c r="G284" s="27"/>
      <c r="H284" s="27"/>
      <c r="I284" s="27"/>
      <c r="J284" s="35"/>
      <c r="K284" s="28" t="str">
        <f t="shared" si="8"/>
        <v>sua peça não tem fita de borda selecionada</v>
      </c>
      <c r="L284" s="29" t="str">
        <f t="shared" si="9"/>
        <v/>
      </c>
      <c r="M284" s="29" t="str">
        <f>VLOOKUP(A284,Dados!A:L,3,FALSE)</f>
        <v xml:space="preserve"> Altura</v>
      </c>
      <c r="N284" s="29" t="str">
        <f>VLOOKUP(A284,Dados!A:L,4,FALSE)</f>
        <v>Largura</v>
      </c>
      <c r="Q284" s="4"/>
    </row>
    <row r="285" spans="1:17" ht="16.350000000000001" customHeight="1" x14ac:dyDescent="0.25">
      <c r="A285" s="25" t="s">
        <v>11</v>
      </c>
      <c r="B285" s="26"/>
      <c r="C285" s="26"/>
      <c r="D285" s="26"/>
      <c r="E285" s="26" t="s">
        <v>12</v>
      </c>
      <c r="F285" s="27"/>
      <c r="G285" s="27"/>
      <c r="H285" s="27"/>
      <c r="I285" s="27"/>
      <c r="J285" s="35"/>
      <c r="K285" s="28" t="str">
        <f t="shared" si="8"/>
        <v>sua peça não tem fita de borda selecionada</v>
      </c>
      <c r="L285" s="29" t="str">
        <f t="shared" si="9"/>
        <v/>
      </c>
      <c r="M285" s="29" t="str">
        <f>VLOOKUP(A285,Dados!A:L,3,FALSE)</f>
        <v xml:space="preserve"> Altura</v>
      </c>
      <c r="N285" s="29" t="str">
        <f>VLOOKUP(A285,Dados!A:L,4,FALSE)</f>
        <v>Largura</v>
      </c>
      <c r="Q285" s="4"/>
    </row>
    <row r="286" spans="1:17" ht="16.350000000000001" customHeight="1" x14ac:dyDescent="0.25">
      <c r="A286" s="25" t="s">
        <v>11</v>
      </c>
      <c r="B286" s="26"/>
      <c r="C286" s="26"/>
      <c r="D286" s="26"/>
      <c r="E286" s="26" t="s">
        <v>12</v>
      </c>
      <c r="F286" s="27"/>
      <c r="G286" s="27"/>
      <c r="H286" s="27"/>
      <c r="I286" s="27"/>
      <c r="J286" s="35"/>
      <c r="K286" s="28" t="str">
        <f t="shared" si="8"/>
        <v>sua peça não tem fita de borda selecionada</v>
      </c>
      <c r="L286" s="29" t="str">
        <f t="shared" si="9"/>
        <v/>
      </c>
      <c r="M286" s="29" t="str">
        <f>VLOOKUP(A286,Dados!A:L,3,FALSE)</f>
        <v xml:space="preserve"> Altura</v>
      </c>
      <c r="N286" s="29" t="str">
        <f>VLOOKUP(A286,Dados!A:L,4,FALSE)</f>
        <v>Largura</v>
      </c>
      <c r="Q286" s="4"/>
    </row>
    <row r="287" spans="1:17" ht="16.350000000000001" customHeight="1" x14ac:dyDescent="0.25">
      <c r="A287" s="25" t="s">
        <v>11</v>
      </c>
      <c r="B287" s="26"/>
      <c r="C287" s="26"/>
      <c r="D287" s="26"/>
      <c r="E287" s="26" t="s">
        <v>12</v>
      </c>
      <c r="F287" s="27"/>
      <c r="G287" s="27"/>
      <c r="H287" s="27"/>
      <c r="I287" s="27"/>
      <c r="J287" s="35"/>
      <c r="K287" s="28" t="str">
        <f t="shared" si="8"/>
        <v>sua peça não tem fita de borda selecionada</v>
      </c>
      <c r="L287" s="29" t="str">
        <f t="shared" si="9"/>
        <v/>
      </c>
      <c r="M287" s="29" t="str">
        <f>VLOOKUP(A287,Dados!A:L,3,FALSE)</f>
        <v xml:space="preserve"> Altura</v>
      </c>
      <c r="N287" s="29" t="str">
        <f>VLOOKUP(A287,Dados!A:L,4,FALSE)</f>
        <v>Largura</v>
      </c>
      <c r="Q287" s="4"/>
    </row>
    <row r="288" spans="1:17" ht="16.350000000000001" customHeight="1" x14ac:dyDescent="0.25">
      <c r="A288" s="25" t="s">
        <v>11</v>
      </c>
      <c r="B288" s="26"/>
      <c r="C288" s="26"/>
      <c r="D288" s="26"/>
      <c r="E288" s="26" t="s">
        <v>12</v>
      </c>
      <c r="F288" s="27"/>
      <c r="G288" s="27"/>
      <c r="H288" s="27"/>
      <c r="I288" s="27"/>
      <c r="J288" s="35"/>
      <c r="K288" s="28" t="str">
        <f t="shared" si="8"/>
        <v>sua peça não tem fita de borda selecionada</v>
      </c>
      <c r="L288" s="29" t="str">
        <f t="shared" si="9"/>
        <v/>
      </c>
      <c r="M288" s="29" t="str">
        <f>VLOOKUP(A288,Dados!A:L,3,FALSE)</f>
        <v xml:space="preserve"> Altura</v>
      </c>
      <c r="N288" s="29" t="str">
        <f>VLOOKUP(A288,Dados!A:L,4,FALSE)</f>
        <v>Largura</v>
      </c>
      <c r="Q288" s="4"/>
    </row>
    <row r="289" spans="1:17" ht="16.350000000000001" customHeight="1" x14ac:dyDescent="0.25">
      <c r="A289" s="25" t="s">
        <v>11</v>
      </c>
      <c r="B289" s="26"/>
      <c r="C289" s="26"/>
      <c r="D289" s="26"/>
      <c r="E289" s="26" t="s">
        <v>12</v>
      </c>
      <c r="F289" s="27"/>
      <c r="G289" s="27"/>
      <c r="H289" s="27"/>
      <c r="I289" s="27"/>
      <c r="J289" s="35"/>
      <c r="K289" s="28" t="str">
        <f t="shared" si="8"/>
        <v>sua peça não tem fita de borda selecionada</v>
      </c>
      <c r="L289" s="29" t="str">
        <f t="shared" si="9"/>
        <v/>
      </c>
      <c r="M289" s="29" t="str">
        <f>VLOOKUP(A289,Dados!A:L,3,FALSE)</f>
        <v xml:space="preserve"> Altura</v>
      </c>
      <c r="N289" s="29" t="str">
        <f>VLOOKUP(A289,Dados!A:L,4,FALSE)</f>
        <v>Largura</v>
      </c>
      <c r="Q289" s="4"/>
    </row>
    <row r="290" spans="1:17" ht="16.350000000000001" customHeight="1" x14ac:dyDescent="0.25">
      <c r="A290" s="25" t="s">
        <v>11</v>
      </c>
      <c r="B290" s="26"/>
      <c r="C290" s="26"/>
      <c r="D290" s="26"/>
      <c r="E290" s="26" t="s">
        <v>12</v>
      </c>
      <c r="F290" s="27"/>
      <c r="G290" s="27"/>
      <c r="H290" s="27"/>
      <c r="I290" s="27"/>
      <c r="J290" s="35"/>
      <c r="K290" s="28" t="str">
        <f t="shared" si="8"/>
        <v>sua peça não tem fita de borda selecionada</v>
      </c>
      <c r="L290" s="29" t="str">
        <f t="shared" si="9"/>
        <v/>
      </c>
      <c r="M290" s="29" t="str">
        <f>VLOOKUP(A290,Dados!A:L,3,FALSE)</f>
        <v xml:space="preserve"> Altura</v>
      </c>
      <c r="N290" s="29" t="str">
        <f>VLOOKUP(A290,Dados!A:L,4,FALSE)</f>
        <v>Largura</v>
      </c>
      <c r="Q290" s="4"/>
    </row>
    <row r="291" spans="1:17" ht="16.350000000000001" customHeight="1" x14ac:dyDescent="0.25">
      <c r="A291" s="25" t="s">
        <v>11</v>
      </c>
      <c r="B291" s="26"/>
      <c r="C291" s="26"/>
      <c r="D291" s="26"/>
      <c r="E291" s="26" t="s">
        <v>12</v>
      </c>
      <c r="F291" s="27"/>
      <c r="G291" s="27"/>
      <c r="H291" s="27"/>
      <c r="I291" s="27"/>
      <c r="J291" s="35"/>
      <c r="K291" s="28" t="str">
        <f t="shared" si="8"/>
        <v>sua peça não tem fita de borda selecionada</v>
      </c>
      <c r="L291" s="29" t="str">
        <f t="shared" si="9"/>
        <v/>
      </c>
      <c r="M291" s="29" t="str">
        <f>VLOOKUP(A291,Dados!A:L,3,FALSE)</f>
        <v xml:space="preserve"> Altura</v>
      </c>
      <c r="N291" s="29" t="str">
        <f>VLOOKUP(A291,Dados!A:L,4,FALSE)</f>
        <v>Largura</v>
      </c>
      <c r="Q291" s="4"/>
    </row>
    <row r="292" spans="1:17" ht="16.350000000000001" customHeight="1" x14ac:dyDescent="0.25">
      <c r="A292" s="25" t="s">
        <v>11</v>
      </c>
      <c r="B292" s="26"/>
      <c r="C292" s="26"/>
      <c r="D292" s="26"/>
      <c r="E292" s="26" t="s">
        <v>12</v>
      </c>
      <c r="F292" s="27"/>
      <c r="G292" s="27"/>
      <c r="H292" s="27"/>
      <c r="I292" s="27"/>
      <c r="J292" s="35"/>
      <c r="K292" s="28" t="str">
        <f t="shared" si="8"/>
        <v>sua peça não tem fita de borda selecionada</v>
      </c>
      <c r="L292" s="29" t="str">
        <f t="shared" si="9"/>
        <v/>
      </c>
      <c r="M292" s="29" t="str">
        <f>VLOOKUP(A292,Dados!A:L,3,FALSE)</f>
        <v xml:space="preserve"> Altura</v>
      </c>
      <c r="N292" s="29" t="str">
        <f>VLOOKUP(A292,Dados!A:L,4,FALSE)</f>
        <v>Largura</v>
      </c>
      <c r="Q292" s="4"/>
    </row>
    <row r="293" spans="1:17" ht="16.350000000000001" customHeight="1" x14ac:dyDescent="0.25">
      <c r="A293" s="25" t="s">
        <v>11</v>
      </c>
      <c r="B293" s="26"/>
      <c r="C293" s="26"/>
      <c r="D293" s="26"/>
      <c r="E293" s="26" t="s">
        <v>12</v>
      </c>
      <c r="F293" s="27"/>
      <c r="G293" s="27"/>
      <c r="H293" s="27"/>
      <c r="I293" s="27"/>
      <c r="J293" s="35"/>
      <c r="K293" s="28" t="str">
        <f t="shared" si="8"/>
        <v>sua peça não tem fita de borda selecionada</v>
      </c>
      <c r="L293" s="29" t="str">
        <f t="shared" si="9"/>
        <v/>
      </c>
      <c r="M293" s="29" t="str">
        <f>VLOOKUP(A293,Dados!A:L,3,FALSE)</f>
        <v xml:space="preserve"> Altura</v>
      </c>
      <c r="N293" s="29" t="str">
        <f>VLOOKUP(A293,Dados!A:L,4,FALSE)</f>
        <v>Largura</v>
      </c>
      <c r="Q293" s="4"/>
    </row>
    <row r="294" spans="1:17" ht="16.350000000000001" customHeight="1" x14ac:dyDescent="0.25">
      <c r="A294" s="25" t="s">
        <v>11</v>
      </c>
      <c r="B294" s="26"/>
      <c r="C294" s="26"/>
      <c r="D294" s="26"/>
      <c r="E294" s="26" t="s">
        <v>12</v>
      </c>
      <c r="F294" s="27"/>
      <c r="G294" s="27"/>
      <c r="H294" s="27"/>
      <c r="I294" s="27"/>
      <c r="J294" s="35"/>
      <c r="K294" s="28" t="str">
        <f t="shared" si="8"/>
        <v>sua peça não tem fita de borda selecionada</v>
      </c>
      <c r="L294" s="29" t="str">
        <f t="shared" si="9"/>
        <v/>
      </c>
      <c r="M294" s="29" t="str">
        <f>VLOOKUP(A294,Dados!A:L,3,FALSE)</f>
        <v xml:space="preserve"> Altura</v>
      </c>
      <c r="N294" s="29" t="str">
        <f>VLOOKUP(A294,Dados!A:L,4,FALSE)</f>
        <v>Largura</v>
      </c>
      <c r="Q294" s="4"/>
    </row>
    <row r="295" spans="1:17" ht="16.350000000000001" customHeight="1" x14ac:dyDescent="0.25">
      <c r="A295" s="25" t="s">
        <v>11</v>
      </c>
      <c r="B295" s="26"/>
      <c r="C295" s="26"/>
      <c r="D295" s="26"/>
      <c r="E295" s="26" t="s">
        <v>12</v>
      </c>
      <c r="F295" s="27"/>
      <c r="G295" s="27"/>
      <c r="H295" s="27"/>
      <c r="I295" s="27"/>
      <c r="J295" s="35"/>
      <c r="K295" s="28" t="str">
        <f t="shared" si="8"/>
        <v>sua peça não tem fita de borda selecionada</v>
      </c>
      <c r="L295" s="29" t="str">
        <f t="shared" si="9"/>
        <v/>
      </c>
      <c r="M295" s="29" t="str">
        <f>VLOOKUP(A295,Dados!A:L,3,FALSE)</f>
        <v xml:space="preserve"> Altura</v>
      </c>
      <c r="N295" s="29" t="str">
        <f>VLOOKUP(A295,Dados!A:L,4,FALSE)</f>
        <v>Largura</v>
      </c>
      <c r="Q295" s="4"/>
    </row>
    <row r="296" spans="1:17" ht="16.350000000000001" customHeight="1" x14ac:dyDescent="0.25">
      <c r="A296" s="25" t="s">
        <v>11</v>
      </c>
      <c r="B296" s="26"/>
      <c r="C296" s="26"/>
      <c r="D296" s="26"/>
      <c r="E296" s="26" t="s">
        <v>12</v>
      </c>
      <c r="F296" s="27"/>
      <c r="G296" s="27"/>
      <c r="H296" s="27"/>
      <c r="I296" s="27"/>
      <c r="J296" s="35"/>
      <c r="K296" s="28" t="str">
        <f t="shared" si="8"/>
        <v>sua peça não tem fita de borda selecionada</v>
      </c>
      <c r="L296" s="29" t="str">
        <f t="shared" si="9"/>
        <v/>
      </c>
      <c r="M296" s="29" t="str">
        <f>VLOOKUP(A296,Dados!A:L,3,FALSE)</f>
        <v xml:space="preserve"> Altura</v>
      </c>
      <c r="N296" s="29" t="str">
        <f>VLOOKUP(A296,Dados!A:L,4,FALSE)</f>
        <v>Largura</v>
      </c>
      <c r="Q296" s="4"/>
    </row>
    <row r="297" spans="1:17" ht="16.350000000000001" customHeight="1" x14ac:dyDescent="0.25">
      <c r="A297" s="25" t="s">
        <v>11</v>
      </c>
      <c r="B297" s="26"/>
      <c r="C297" s="26"/>
      <c r="D297" s="26"/>
      <c r="E297" s="26" t="s">
        <v>12</v>
      </c>
      <c r="F297" s="27"/>
      <c r="G297" s="27"/>
      <c r="H297" s="27"/>
      <c r="I297" s="27"/>
      <c r="J297" s="35"/>
      <c r="K297" s="28" t="str">
        <f t="shared" si="8"/>
        <v>sua peça não tem fita de borda selecionada</v>
      </c>
      <c r="L297" s="29" t="str">
        <f t="shared" si="9"/>
        <v/>
      </c>
      <c r="M297" s="29" t="str">
        <f>VLOOKUP(A297,Dados!A:L,3,FALSE)</f>
        <v xml:space="preserve"> Altura</v>
      </c>
      <c r="N297" s="29" t="str">
        <f>VLOOKUP(A297,Dados!A:L,4,FALSE)</f>
        <v>Largura</v>
      </c>
      <c r="Q297" s="4"/>
    </row>
    <row r="298" spans="1:17" ht="16.350000000000001" customHeight="1" x14ac:dyDescent="0.25">
      <c r="A298" s="25" t="s">
        <v>11</v>
      </c>
      <c r="B298" s="26"/>
      <c r="C298" s="26"/>
      <c r="D298" s="26"/>
      <c r="E298" s="26" t="s">
        <v>12</v>
      </c>
      <c r="F298" s="27"/>
      <c r="G298" s="27"/>
      <c r="H298" s="27"/>
      <c r="I298" s="27"/>
      <c r="J298" s="35"/>
      <c r="K298" s="28" t="str">
        <f t="shared" si="8"/>
        <v>sua peça não tem fita de borda selecionada</v>
      </c>
      <c r="L298" s="29" t="str">
        <f t="shared" si="9"/>
        <v/>
      </c>
      <c r="M298" s="29" t="str">
        <f>VLOOKUP(A298,Dados!A:L,3,FALSE)</f>
        <v xml:space="preserve"> Altura</v>
      </c>
      <c r="N298" s="29" t="str">
        <f>VLOOKUP(A298,Dados!A:L,4,FALSE)</f>
        <v>Largura</v>
      </c>
      <c r="Q298" s="4"/>
    </row>
    <row r="299" spans="1:17" ht="16.350000000000001" customHeight="1" x14ac:dyDescent="0.25">
      <c r="A299" s="25" t="s">
        <v>11</v>
      </c>
      <c r="B299" s="26"/>
      <c r="C299" s="26"/>
      <c r="D299" s="26"/>
      <c r="E299" s="26" t="s">
        <v>12</v>
      </c>
      <c r="F299" s="27"/>
      <c r="G299" s="27"/>
      <c r="H299" s="27"/>
      <c r="I299" s="27"/>
      <c r="J299" s="35"/>
      <c r="K299" s="28" t="str">
        <f t="shared" si="8"/>
        <v>sua peça não tem fita de borda selecionada</v>
      </c>
      <c r="L299" s="29" t="str">
        <f t="shared" si="9"/>
        <v/>
      </c>
      <c r="M299" s="29" t="str">
        <f>VLOOKUP(A299,Dados!A:L,3,FALSE)</f>
        <v xml:space="preserve"> Altura</v>
      </c>
      <c r="N299" s="29" t="str">
        <f>VLOOKUP(A299,Dados!A:L,4,FALSE)</f>
        <v>Largura</v>
      </c>
      <c r="Q299" s="4"/>
    </row>
    <row r="300" spans="1:17" ht="16.350000000000001" customHeight="1" x14ac:dyDescent="0.25">
      <c r="A300" s="25" t="s">
        <v>11</v>
      </c>
      <c r="B300" s="26"/>
      <c r="C300" s="26"/>
      <c r="D300" s="26"/>
      <c r="E300" s="26" t="s">
        <v>12</v>
      </c>
      <c r="F300" s="27"/>
      <c r="G300" s="27"/>
      <c r="H300" s="27"/>
      <c r="I300" s="27"/>
      <c r="J300" s="35"/>
      <c r="K300" s="28" t="str">
        <f t="shared" si="8"/>
        <v>sua peça não tem fita de borda selecionada</v>
      </c>
      <c r="L300" s="29" t="str">
        <f t="shared" si="9"/>
        <v/>
      </c>
      <c r="M300" s="29" t="str">
        <f>VLOOKUP(A300,Dados!A:L,3,FALSE)</f>
        <v xml:space="preserve"> Altura</v>
      </c>
      <c r="N300" s="29" t="str">
        <f>VLOOKUP(A300,Dados!A:L,4,FALSE)</f>
        <v>Largura</v>
      </c>
      <c r="Q300" s="4"/>
    </row>
    <row r="301" spans="1:17" ht="16.350000000000001" customHeight="1" x14ac:dyDescent="0.25">
      <c r="A301" s="25" t="s">
        <v>11</v>
      </c>
      <c r="B301" s="26"/>
      <c r="C301" s="26"/>
      <c r="D301" s="26"/>
      <c r="E301" s="26" t="s">
        <v>12</v>
      </c>
      <c r="F301" s="27"/>
      <c r="G301" s="27"/>
      <c r="H301" s="27"/>
      <c r="I301" s="27"/>
      <c r="J301" s="35"/>
      <c r="K301" s="28" t="str">
        <f t="shared" si="8"/>
        <v>sua peça não tem fita de borda selecionada</v>
      </c>
      <c r="L301" s="29" t="str">
        <f t="shared" si="9"/>
        <v/>
      </c>
      <c r="M301" s="29" t="str">
        <f>VLOOKUP(A301,Dados!A:L,3,FALSE)</f>
        <v xml:space="preserve"> Altura</v>
      </c>
      <c r="N301" s="29" t="str">
        <f>VLOOKUP(A301,Dados!A:L,4,FALSE)</f>
        <v>Largura</v>
      </c>
      <c r="Q301" s="4"/>
    </row>
    <row r="302" spans="1:17" ht="16.350000000000001" customHeight="1" x14ac:dyDescent="0.25">
      <c r="A302" s="25" t="s">
        <v>11</v>
      </c>
      <c r="B302" s="26"/>
      <c r="C302" s="26"/>
      <c r="D302" s="26"/>
      <c r="E302" s="26" t="s">
        <v>12</v>
      </c>
      <c r="F302" s="27"/>
      <c r="G302" s="27"/>
      <c r="H302" s="27"/>
      <c r="I302" s="27"/>
      <c r="J302" s="35"/>
      <c r="K302" s="28" t="str">
        <f t="shared" si="8"/>
        <v>sua peça não tem fita de borda selecionada</v>
      </c>
      <c r="L302" s="29" t="str">
        <f t="shared" si="9"/>
        <v/>
      </c>
      <c r="M302" s="29" t="str">
        <f>VLOOKUP(A302,Dados!A:L,3,FALSE)</f>
        <v xml:space="preserve"> Altura</v>
      </c>
      <c r="N302" s="29" t="str">
        <f>VLOOKUP(A302,Dados!A:L,4,FALSE)</f>
        <v>Largura</v>
      </c>
      <c r="Q302" s="4"/>
    </row>
    <row r="303" spans="1:17" ht="16.350000000000001" customHeight="1" x14ac:dyDescent="0.25">
      <c r="A303" s="25" t="s">
        <v>11</v>
      </c>
      <c r="B303" s="26"/>
      <c r="C303" s="26"/>
      <c r="D303" s="26"/>
      <c r="E303" s="26" t="s">
        <v>12</v>
      </c>
      <c r="F303" s="27"/>
      <c r="G303" s="27"/>
      <c r="H303" s="27"/>
      <c r="I303" s="27"/>
      <c r="J303" s="35"/>
      <c r="K303" s="28" t="str">
        <f t="shared" si="8"/>
        <v>sua peça não tem fita de borda selecionada</v>
      </c>
      <c r="L303" s="29" t="str">
        <f t="shared" si="9"/>
        <v/>
      </c>
      <c r="M303" s="29" t="str">
        <f>VLOOKUP(A303,Dados!A:L,3,FALSE)</f>
        <v xml:space="preserve"> Altura</v>
      </c>
      <c r="N303" s="29" t="str">
        <f>VLOOKUP(A303,Dados!A:L,4,FALSE)</f>
        <v>Largura</v>
      </c>
      <c r="Q303" s="4"/>
    </row>
    <row r="304" spans="1:17" ht="16.350000000000001" customHeight="1" x14ac:dyDescent="0.25">
      <c r="A304" s="25" t="s">
        <v>11</v>
      </c>
      <c r="B304" s="26"/>
      <c r="C304" s="26"/>
      <c r="D304" s="26"/>
      <c r="E304" s="26" t="s">
        <v>12</v>
      </c>
      <c r="F304" s="27"/>
      <c r="G304" s="27"/>
      <c r="H304" s="27"/>
      <c r="I304" s="27"/>
      <c r="J304" s="35"/>
      <c r="K304" s="28" t="str">
        <f t="shared" si="8"/>
        <v>sua peça não tem fita de borda selecionada</v>
      </c>
      <c r="L304" s="29" t="str">
        <f t="shared" si="9"/>
        <v/>
      </c>
      <c r="M304" s="29" t="str">
        <f>VLOOKUP(A304,Dados!A:L,3,FALSE)</f>
        <v xml:space="preserve"> Altura</v>
      </c>
      <c r="N304" s="29" t="str">
        <f>VLOOKUP(A304,Dados!A:L,4,FALSE)</f>
        <v>Largura</v>
      </c>
      <c r="Q304" s="4"/>
    </row>
    <row r="305" spans="1:17" ht="16.350000000000001" customHeight="1" x14ac:dyDescent="0.25">
      <c r="A305" s="25" t="s">
        <v>11</v>
      </c>
      <c r="B305" s="26"/>
      <c r="C305" s="26"/>
      <c r="D305" s="26"/>
      <c r="E305" s="26" t="s">
        <v>12</v>
      </c>
      <c r="F305" s="27"/>
      <c r="G305" s="27"/>
      <c r="H305" s="27"/>
      <c r="I305" s="27"/>
      <c r="J305" s="35"/>
      <c r="K305" s="28" t="str">
        <f t="shared" si="8"/>
        <v>sua peça não tem fita de borda selecionada</v>
      </c>
      <c r="L305" s="29" t="str">
        <f t="shared" si="9"/>
        <v/>
      </c>
      <c r="M305" s="29" t="str">
        <f>VLOOKUP(A305,Dados!A:L,3,FALSE)</f>
        <v xml:space="preserve"> Altura</v>
      </c>
      <c r="N305" s="29" t="str">
        <f>VLOOKUP(A305,Dados!A:L,4,FALSE)</f>
        <v>Largura</v>
      </c>
      <c r="Q305" s="4"/>
    </row>
    <row r="306" spans="1:17" ht="16.350000000000001" customHeight="1" x14ac:dyDescent="0.25">
      <c r="A306" s="25" t="s">
        <v>11</v>
      </c>
      <c r="B306" s="26"/>
      <c r="C306" s="26"/>
      <c r="D306" s="26"/>
      <c r="E306" s="26" t="s">
        <v>12</v>
      </c>
      <c r="F306" s="27"/>
      <c r="G306" s="27"/>
      <c r="H306" s="27"/>
      <c r="I306" s="27"/>
      <c r="J306" s="35"/>
      <c r="K306" s="28" t="str">
        <f t="shared" si="8"/>
        <v>sua peça não tem fita de borda selecionada</v>
      </c>
      <c r="L306" s="29" t="str">
        <f t="shared" si="9"/>
        <v/>
      </c>
      <c r="M306" s="29" t="str">
        <f>VLOOKUP(A306,Dados!A:L,3,FALSE)</f>
        <v xml:space="preserve"> Altura</v>
      </c>
      <c r="N306" s="29" t="str">
        <f>VLOOKUP(A306,Dados!A:L,4,FALSE)</f>
        <v>Largura</v>
      </c>
      <c r="Q306" s="4"/>
    </row>
    <row r="307" spans="1:17" ht="16.350000000000001" customHeight="1" x14ac:dyDescent="0.25">
      <c r="A307" s="25" t="s">
        <v>11</v>
      </c>
      <c r="B307" s="26"/>
      <c r="C307" s="26"/>
      <c r="D307" s="26"/>
      <c r="E307" s="26" t="s">
        <v>12</v>
      </c>
      <c r="F307" s="27"/>
      <c r="G307" s="27"/>
      <c r="H307" s="27"/>
      <c r="I307" s="27"/>
      <c r="J307" s="35"/>
      <c r="K307" s="28" t="str">
        <f t="shared" si="8"/>
        <v>sua peça não tem fita de borda selecionada</v>
      </c>
      <c r="L307" s="29" t="str">
        <f t="shared" si="9"/>
        <v/>
      </c>
      <c r="M307" s="29" t="str">
        <f>VLOOKUP(A307,Dados!A:L,3,FALSE)</f>
        <v xml:space="preserve"> Altura</v>
      </c>
      <c r="N307" s="29" t="str">
        <f>VLOOKUP(A307,Dados!A:L,4,FALSE)</f>
        <v>Largura</v>
      </c>
      <c r="Q307" s="4"/>
    </row>
    <row r="308" spans="1:17" ht="16.350000000000001" customHeight="1" x14ac:dyDescent="0.25">
      <c r="A308" s="25" t="s">
        <v>11</v>
      </c>
      <c r="B308" s="26"/>
      <c r="C308" s="26"/>
      <c r="D308" s="26"/>
      <c r="E308" s="26" t="s">
        <v>12</v>
      </c>
      <c r="F308" s="27"/>
      <c r="G308" s="27"/>
      <c r="H308" s="27"/>
      <c r="I308" s="27"/>
      <c r="J308" s="35"/>
      <c r="K308" s="28" t="str">
        <f t="shared" si="8"/>
        <v>sua peça não tem fita de borda selecionada</v>
      </c>
      <c r="L308" s="29" t="str">
        <f t="shared" si="9"/>
        <v/>
      </c>
      <c r="M308" s="29" t="str">
        <f>VLOOKUP(A308,Dados!A:L,3,FALSE)</f>
        <v xml:space="preserve"> Altura</v>
      </c>
      <c r="N308" s="29" t="str">
        <f>VLOOKUP(A308,Dados!A:L,4,FALSE)</f>
        <v>Largura</v>
      </c>
      <c r="Q308" s="4"/>
    </row>
    <row r="309" spans="1:17" ht="16.350000000000001" customHeight="1" x14ac:dyDescent="0.25">
      <c r="A309" s="25" t="s">
        <v>11</v>
      </c>
      <c r="B309" s="26"/>
      <c r="C309" s="26"/>
      <c r="D309" s="26"/>
      <c r="E309" s="26" t="s">
        <v>12</v>
      </c>
      <c r="F309" s="27"/>
      <c r="G309" s="27"/>
      <c r="H309" s="27"/>
      <c r="I309" s="27"/>
      <c r="J309" s="35"/>
      <c r="K309" s="28" t="str">
        <f t="shared" si="8"/>
        <v>sua peça não tem fita de borda selecionada</v>
      </c>
      <c r="L309" s="29" t="str">
        <f t="shared" si="9"/>
        <v/>
      </c>
      <c r="M309" s="29" t="str">
        <f>VLOOKUP(A309,Dados!A:L,3,FALSE)</f>
        <v xml:space="preserve"> Altura</v>
      </c>
      <c r="N309" s="29" t="str">
        <f>VLOOKUP(A309,Dados!A:L,4,FALSE)</f>
        <v>Largura</v>
      </c>
      <c r="Q309" s="4"/>
    </row>
    <row r="310" spans="1:17" ht="16.350000000000001" customHeight="1" x14ac:dyDescent="0.25">
      <c r="A310" s="25" t="s">
        <v>11</v>
      </c>
      <c r="B310" s="26"/>
      <c r="C310" s="26"/>
      <c r="D310" s="26"/>
      <c r="E310" s="26" t="s">
        <v>12</v>
      </c>
      <c r="F310" s="27"/>
      <c r="G310" s="27"/>
      <c r="H310" s="27"/>
      <c r="I310" s="27"/>
      <c r="J310" s="35"/>
      <c r="K310" s="28" t="str">
        <f t="shared" si="8"/>
        <v>sua peça não tem fita de borda selecionada</v>
      </c>
      <c r="L310" s="29" t="str">
        <f t="shared" si="9"/>
        <v/>
      </c>
      <c r="M310" s="29" t="str">
        <f>VLOOKUP(A32,Dados!A:L,3,FALSE)</f>
        <v xml:space="preserve"> Altura</v>
      </c>
      <c r="N310" s="29" t="str">
        <f>VLOOKUP(A310,Dados!A:L,4,FALSE)</f>
        <v>Largura</v>
      </c>
      <c r="Q310" s="4"/>
    </row>
    <row r="311" spans="1:17" ht="16.350000000000001" customHeight="1" x14ac:dyDescent="0.25">
      <c r="A311" s="25" t="s">
        <v>11</v>
      </c>
      <c r="B311" s="26"/>
      <c r="C311" s="26"/>
      <c r="D311" s="26"/>
      <c r="E311" s="26" t="s">
        <v>12</v>
      </c>
      <c r="F311" s="27"/>
      <c r="G311" s="27"/>
      <c r="H311" s="27"/>
      <c r="I311" s="27"/>
      <c r="J311" s="35"/>
      <c r="K311" s="28" t="str">
        <f t="shared" si="8"/>
        <v>sua peça não tem fita de borda selecionada</v>
      </c>
      <c r="L311" s="29" t="str">
        <f t="shared" si="9"/>
        <v/>
      </c>
      <c r="M311" s="29" t="str">
        <f>VLOOKUP(A311,Dados!A:L,3,FALSE)</f>
        <v xml:space="preserve"> Altura</v>
      </c>
      <c r="N311" s="29" t="str">
        <f>VLOOKUP(A33,Dados!A:L,4,FALSE)</f>
        <v>Largura</v>
      </c>
      <c r="Q311" s="4"/>
    </row>
  </sheetData>
  <sheetProtection algorithmName="SHA-512" hashValue="e7bZSYh1vQTZ7plDPFQWH4kJL56YHeXXjpGrreKk4nMjlNG2cngew7VYbB37tMmOO/EqNcyPAAQs6bJTx8DhgA==" saltValue="AJYXJgg1k4OXZZptXdvDbw==" spinCount="100000" sheet="1" objects="1" scenarios="1"/>
  <mergeCells count="7">
    <mergeCell ref="A8:K9"/>
    <mergeCell ref="A2:N4"/>
    <mergeCell ref="M11:N11"/>
    <mergeCell ref="C11:D11"/>
    <mergeCell ref="B11:B12"/>
    <mergeCell ref="A11:A12"/>
    <mergeCell ref="F11:I11"/>
  </mergeCells>
  <conditionalFormatting sqref="L13:L311">
    <cfRule type="cellIs" dxfId="0" priority="1" stopIfTrue="1" operator="equal">
      <formula>"REVISAR"</formula>
    </cfRule>
  </conditionalFormatting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Dados!$A$1:$A$84</xm:f>
          </x14:formula1>
          <xm:sqref>A13:A311</xm:sqref>
        </x14:dataValidation>
        <x14:dataValidation type="list" allowBlank="1" showInputMessage="1" showErrorMessage="1" xr:uid="{00000000-0002-0000-0000-000001000000}">
          <x14:formula1>
            <xm:f>Dados!$G$1:$G$40</xm:f>
          </x14:formula1>
          <xm:sqref>E13:E311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549C8-74BE-4CF0-A61D-5DA5CBD5BD15}">
  <dimension ref="A1:I300"/>
  <sheetViews>
    <sheetView workbookViewId="0"/>
  </sheetViews>
  <sheetFormatPr defaultRowHeight="13.2" x14ac:dyDescent="0.25"/>
  <cols>
    <col min="1" max="1" width="11" bestFit="1" customWidth="1"/>
    <col min="2" max="2" width="12.77734375" bestFit="1" customWidth="1"/>
    <col min="3" max="3" width="7.88671875" bestFit="1" customWidth="1"/>
    <col min="4" max="4" width="9.6640625" bestFit="1" customWidth="1"/>
    <col min="5" max="5" width="10" bestFit="1" customWidth="1"/>
    <col min="6" max="6" width="10.6640625" bestFit="1" customWidth="1"/>
    <col min="7" max="7" width="13.21875" bestFit="1" customWidth="1"/>
    <col min="8" max="8" width="10.44140625" bestFit="1" customWidth="1"/>
    <col min="9" max="9" width="7.77734375" bestFit="1" customWidth="1"/>
  </cols>
  <sheetData>
    <row r="1" spans="1:9" ht="20.399999999999999" customHeight="1" x14ac:dyDescent="0.25">
      <c r="A1" s="16" t="s">
        <v>0</v>
      </c>
      <c r="B1" s="16" t="s">
        <v>1</v>
      </c>
      <c r="C1" s="16" t="s">
        <v>2</v>
      </c>
      <c r="D1" s="16" t="s">
        <v>4</v>
      </c>
      <c r="E1" s="16" t="s">
        <v>6</v>
      </c>
      <c r="F1" s="16" t="s">
        <v>5</v>
      </c>
      <c r="G1" s="16" t="s">
        <v>7</v>
      </c>
      <c r="H1" s="16" t="s">
        <v>8</v>
      </c>
      <c r="I1" s="16" t="s">
        <v>3</v>
      </c>
    </row>
    <row r="2" spans="1:9" x14ac:dyDescent="0.25">
      <c r="A2" s="1" t="str">
        <f>IF((CorteOnline!B13)=0,"",CorteOnline!B13)</f>
        <v/>
      </c>
      <c r="B2" s="1" t="str">
        <f>IF((CorteOnline!C13)=0,"",CorteOnline!C13)</f>
        <v/>
      </c>
      <c r="C2" s="1" t="str">
        <f>IF((CorteOnline!D13)=0,"",CorteOnline!D13)</f>
        <v/>
      </c>
      <c r="D2" s="1" t="str">
        <f>IF((CorteOnline!J13)="","",CorteOnline!J13)</f>
        <v/>
      </c>
      <c r="E2" s="1" t="str">
        <f>IF(CorteOnline!F13="","",VLOOKUP(CorteOnline!E13,Dados!G:H,2,FALSE))</f>
        <v/>
      </c>
      <c r="F2" s="1" t="str">
        <f>IF(CorteOnline!G13="","",VLOOKUP(CorteOnline!E13,Dados!G:H,2,FALSE))</f>
        <v/>
      </c>
      <c r="G2" s="1" t="str">
        <f>IF(CorteOnline!H13="","",VLOOKUP(CorteOnline!E13,Dados!G:H,2,FALSE))</f>
        <v/>
      </c>
      <c r="H2" s="1" t="str">
        <f>IF(CorteOnline!I13="","",VLOOKUP(CorteOnline!E13,Dados!G:H,2,FALSE))</f>
        <v/>
      </c>
      <c r="I2" s="1" t="str">
        <f>IF(VLOOKUP(CorteOnline!A13,Dados!A:B,2,FALSE)="Código","",VLOOKUP(CorteOnline!A13,Dados!A:B,2,FALSE))</f>
        <v/>
      </c>
    </row>
    <row r="3" spans="1:9" x14ac:dyDescent="0.25">
      <c r="A3" s="1" t="str">
        <f>IF((CorteOnline!B14)=0,"",CorteOnline!B14)</f>
        <v/>
      </c>
      <c r="B3" s="1" t="str">
        <f>IF((CorteOnline!C14)=0,"",CorteOnline!C14)</f>
        <v/>
      </c>
      <c r="C3" s="1" t="str">
        <f>IF((CorteOnline!D14)=0,"",CorteOnline!D14)</f>
        <v/>
      </c>
      <c r="D3" s="1" t="str">
        <f>IF((CorteOnline!J14)="","",CorteOnline!J14)</f>
        <v/>
      </c>
      <c r="E3" s="1" t="str">
        <f>IF(CorteOnline!F14="","",VLOOKUP(CorteOnline!E14,Dados!G:H,2,FALSE))</f>
        <v/>
      </c>
      <c r="F3" s="1" t="str">
        <f>IF(CorteOnline!G14="","",VLOOKUP(CorteOnline!E14,Dados!G:H,2,FALSE))</f>
        <v/>
      </c>
      <c r="G3" s="1" t="str">
        <f>IF(CorteOnline!H14="","",VLOOKUP(CorteOnline!E14,Dados!G:H,2,FALSE))</f>
        <v/>
      </c>
      <c r="H3" s="1" t="str">
        <f>IF(CorteOnline!I14="","",VLOOKUP(CorteOnline!E14,Dados!G:H,2,FALSE))</f>
        <v/>
      </c>
      <c r="I3" s="1" t="str">
        <f>IF(VLOOKUP(CorteOnline!A14,Dados!A:B,2,FALSE)="Código","",VLOOKUP(CorteOnline!A14,Dados!A:B,2,FALSE))</f>
        <v/>
      </c>
    </row>
    <row r="4" spans="1:9" x14ac:dyDescent="0.25">
      <c r="A4" s="1" t="str">
        <f>IF((CorteOnline!B15)=0,"",CorteOnline!B15)</f>
        <v/>
      </c>
      <c r="B4" s="1" t="str">
        <f>IF((CorteOnline!C15)=0,"",CorteOnline!C15)</f>
        <v/>
      </c>
      <c r="C4" s="1" t="str">
        <f>IF((CorteOnline!D15)=0,"",CorteOnline!D15)</f>
        <v/>
      </c>
      <c r="D4" s="1" t="str">
        <f>IF((CorteOnline!J15)="","",CorteOnline!J15)</f>
        <v/>
      </c>
      <c r="E4" s="1" t="str">
        <f>IF(CorteOnline!F15="","",VLOOKUP(CorteOnline!E15,Dados!G:H,2,FALSE))</f>
        <v/>
      </c>
      <c r="F4" s="1" t="str">
        <f>IF(CorteOnline!G15="","",VLOOKUP(CorteOnline!E15,Dados!G:H,2,FALSE))</f>
        <v/>
      </c>
      <c r="G4" s="1" t="str">
        <f>IF(CorteOnline!H15="","",VLOOKUP(CorteOnline!E15,Dados!G:H,2,FALSE))</f>
        <v/>
      </c>
      <c r="H4" s="1" t="str">
        <f>IF(CorteOnline!I15="","",VLOOKUP(CorteOnline!E15,Dados!G:H,2,FALSE))</f>
        <v/>
      </c>
      <c r="I4" s="1" t="str">
        <f>IF(VLOOKUP(CorteOnline!A15,Dados!A:B,2,FALSE)="Código","",VLOOKUP(CorteOnline!A15,Dados!A:B,2,FALSE))</f>
        <v/>
      </c>
    </row>
    <row r="5" spans="1:9" x14ac:dyDescent="0.25">
      <c r="A5" s="1" t="str">
        <f>IF((CorteOnline!B16)=0,"",CorteOnline!B16)</f>
        <v/>
      </c>
      <c r="B5" s="1" t="str">
        <f>IF((CorteOnline!C16)=0,"",CorteOnline!C16)</f>
        <v/>
      </c>
      <c r="C5" s="1" t="str">
        <f>IF((CorteOnline!D16)=0,"",CorteOnline!D16)</f>
        <v/>
      </c>
      <c r="D5" s="1" t="str">
        <f>IF((CorteOnline!J16)="","",CorteOnline!J16)</f>
        <v/>
      </c>
      <c r="E5" s="1" t="str">
        <f>IF(CorteOnline!F16="","",VLOOKUP(CorteOnline!E16,Dados!G:H,2,FALSE))</f>
        <v/>
      </c>
      <c r="F5" s="1" t="str">
        <f>IF(CorteOnline!G16="","",VLOOKUP(CorteOnline!E16,Dados!G:H,2,FALSE))</f>
        <v/>
      </c>
      <c r="G5" s="1" t="str">
        <f>IF(CorteOnline!H16="","",VLOOKUP(CorteOnline!E16,Dados!G:H,2,FALSE))</f>
        <v/>
      </c>
      <c r="H5" s="1" t="str">
        <f>IF(CorteOnline!I16="","",VLOOKUP(CorteOnline!E16,Dados!G:H,2,FALSE))</f>
        <v/>
      </c>
      <c r="I5" s="1" t="str">
        <f>IF(VLOOKUP(CorteOnline!A16,Dados!A:B,2,FALSE)="Código","",VLOOKUP(CorteOnline!A16,Dados!A:B,2,FALSE))</f>
        <v/>
      </c>
    </row>
    <row r="6" spans="1:9" x14ac:dyDescent="0.25">
      <c r="A6" s="1" t="str">
        <f>IF((CorteOnline!B17)=0,"",CorteOnline!B17)</f>
        <v/>
      </c>
      <c r="B6" s="1" t="str">
        <f>IF((CorteOnline!C17)=0,"",CorteOnline!C17)</f>
        <v/>
      </c>
      <c r="C6" s="1" t="str">
        <f>IF((CorteOnline!D17)=0,"",CorteOnline!D17)</f>
        <v/>
      </c>
      <c r="D6" s="1" t="str">
        <f>IF((CorteOnline!J17)="","",CorteOnline!J17)</f>
        <v/>
      </c>
      <c r="E6" s="1" t="str">
        <f>IF(CorteOnline!F17="","",VLOOKUP(CorteOnline!E17,Dados!G:H,2,FALSE))</f>
        <v/>
      </c>
      <c r="F6" s="1" t="str">
        <f>IF(CorteOnline!G17="","",VLOOKUP(CorteOnline!E17,Dados!G:H,2,FALSE))</f>
        <v/>
      </c>
      <c r="G6" s="1" t="str">
        <f>IF(CorteOnline!H17="","",VLOOKUP(CorteOnline!E17,Dados!G:H,2,FALSE))</f>
        <v/>
      </c>
      <c r="H6" s="1" t="str">
        <f>IF(CorteOnline!I17="","",VLOOKUP(CorteOnline!E17,Dados!G:H,2,FALSE))</f>
        <v/>
      </c>
      <c r="I6" s="1" t="str">
        <f>IF(VLOOKUP(CorteOnline!A17,Dados!A:B,2,FALSE)="Código","",VLOOKUP(CorteOnline!A17,Dados!A:B,2,FALSE))</f>
        <v/>
      </c>
    </row>
    <row r="7" spans="1:9" x14ac:dyDescent="0.25">
      <c r="A7" s="1" t="str">
        <f>IF((CorteOnline!B18)=0,"",CorteOnline!B18)</f>
        <v/>
      </c>
      <c r="B7" s="1" t="str">
        <f>IF((CorteOnline!C18)=0,"",CorteOnline!C18)</f>
        <v/>
      </c>
      <c r="C7" s="1" t="str">
        <f>IF((CorteOnline!D18)=0,"",CorteOnline!D18)</f>
        <v/>
      </c>
      <c r="D7" s="1" t="str">
        <f>IF((CorteOnline!J18)="","",CorteOnline!J18)</f>
        <v/>
      </c>
      <c r="E7" s="1" t="str">
        <f>IF(CorteOnline!F18="","",VLOOKUP(CorteOnline!E18,Dados!G:H,2,FALSE))</f>
        <v/>
      </c>
      <c r="F7" s="1" t="str">
        <f>IF(CorteOnline!G18="","",VLOOKUP(CorteOnline!E18,Dados!G:H,2,FALSE))</f>
        <v/>
      </c>
      <c r="G7" s="1" t="str">
        <f>IF(CorteOnline!H18="","",VLOOKUP(CorteOnline!E18,Dados!G:H,2,FALSE))</f>
        <v/>
      </c>
      <c r="H7" s="1" t="str">
        <f>IF(CorteOnline!I18="","",VLOOKUP(CorteOnline!E18,Dados!G:H,2,FALSE))</f>
        <v/>
      </c>
      <c r="I7" s="1" t="str">
        <f>IF(VLOOKUP(CorteOnline!A18,Dados!A:B,2,FALSE)="Código","",VLOOKUP(CorteOnline!A18,Dados!A:B,2,FALSE))</f>
        <v/>
      </c>
    </row>
    <row r="8" spans="1:9" x14ac:dyDescent="0.25">
      <c r="A8" s="1" t="str">
        <f>IF((CorteOnline!B19)=0,"",CorteOnline!B19)</f>
        <v/>
      </c>
      <c r="B8" s="1" t="str">
        <f>IF((CorteOnline!C19)=0,"",CorteOnline!C19)</f>
        <v/>
      </c>
      <c r="C8" s="1" t="str">
        <f>IF((CorteOnline!D19)=0,"",CorteOnline!D19)</f>
        <v/>
      </c>
      <c r="D8" s="1" t="str">
        <f>IF((CorteOnline!J19)="","",CorteOnline!J19)</f>
        <v/>
      </c>
      <c r="E8" s="1" t="str">
        <f>IF(CorteOnline!F19="","",VLOOKUP(CorteOnline!E19,Dados!G:H,2,FALSE))</f>
        <v/>
      </c>
      <c r="F8" s="1" t="str">
        <f>IF(CorteOnline!G19="","",VLOOKUP(CorteOnline!E19,Dados!G:H,2,FALSE))</f>
        <v/>
      </c>
      <c r="G8" s="1" t="str">
        <f>IF(CorteOnline!H19="","",VLOOKUP(CorteOnline!E19,Dados!G:H,2,FALSE))</f>
        <v/>
      </c>
      <c r="H8" s="1" t="str">
        <f>IF(CorteOnline!I19="","",VLOOKUP(CorteOnline!E19,Dados!G:H,2,FALSE))</f>
        <v/>
      </c>
      <c r="I8" s="1" t="str">
        <f>IF(VLOOKUP(CorteOnline!A19,Dados!A:B,2,FALSE)="Código","",VLOOKUP(CorteOnline!A19,Dados!A:B,2,FALSE))</f>
        <v/>
      </c>
    </row>
    <row r="9" spans="1:9" x14ac:dyDescent="0.25">
      <c r="A9" s="1" t="str">
        <f>IF((CorteOnline!B20)=0,"",CorteOnline!B20)</f>
        <v/>
      </c>
      <c r="B9" s="1" t="str">
        <f>IF((CorteOnline!C20)=0,"",CorteOnline!C20)</f>
        <v/>
      </c>
      <c r="C9" s="1" t="str">
        <f>IF((CorteOnline!D20)=0,"",CorteOnline!D20)</f>
        <v/>
      </c>
      <c r="D9" s="1" t="str">
        <f>IF((CorteOnline!J20)="","",CorteOnline!J20)</f>
        <v/>
      </c>
      <c r="E9" s="1" t="str">
        <f>IF(CorteOnline!F20="","",VLOOKUP(CorteOnline!E20,Dados!G:H,2,FALSE))</f>
        <v/>
      </c>
      <c r="F9" s="1" t="str">
        <f>IF(CorteOnline!G20="","",VLOOKUP(CorteOnline!E20,Dados!G:H,2,FALSE))</f>
        <v/>
      </c>
      <c r="G9" s="1" t="str">
        <f>IF(CorteOnline!H20="","",VLOOKUP(CorteOnline!E20,Dados!G:H,2,FALSE))</f>
        <v/>
      </c>
      <c r="H9" s="1" t="str">
        <f>IF(CorteOnline!I20="","",VLOOKUP(CorteOnline!E20,Dados!G:H,2,FALSE))</f>
        <v/>
      </c>
      <c r="I9" s="1" t="str">
        <f>IF(VLOOKUP(CorteOnline!A20,Dados!A:B,2,FALSE)="Código","",VLOOKUP(CorteOnline!A20,Dados!A:B,2,FALSE))</f>
        <v/>
      </c>
    </row>
    <row r="10" spans="1:9" x14ac:dyDescent="0.25">
      <c r="A10" s="1" t="str">
        <f>IF((CorteOnline!B21)=0,"",CorteOnline!B21)</f>
        <v/>
      </c>
      <c r="B10" s="1" t="str">
        <f>IF((CorteOnline!C21)=0,"",CorteOnline!C21)</f>
        <v/>
      </c>
      <c r="C10" s="1" t="str">
        <f>IF((CorteOnline!D21)=0,"",CorteOnline!D21)</f>
        <v/>
      </c>
      <c r="D10" s="1" t="str">
        <f>IF((CorteOnline!J21)="","",CorteOnline!J21)</f>
        <v/>
      </c>
      <c r="E10" s="1" t="str">
        <f>IF(CorteOnline!F21="","",VLOOKUP(CorteOnline!E21,Dados!G:H,2,FALSE))</f>
        <v/>
      </c>
      <c r="F10" s="1" t="str">
        <f>IF(CorteOnline!G21="","",VLOOKUP(CorteOnline!E21,Dados!G:H,2,FALSE))</f>
        <v/>
      </c>
      <c r="G10" s="1" t="str">
        <f>IF(CorteOnline!H21="","",VLOOKUP(CorteOnline!E21,Dados!G:H,2,FALSE))</f>
        <v/>
      </c>
      <c r="H10" s="1" t="str">
        <f>IF(CorteOnline!I21="","",VLOOKUP(CorteOnline!E21,Dados!G:H,2,FALSE))</f>
        <v/>
      </c>
      <c r="I10" s="1" t="str">
        <f>IF(VLOOKUP(CorteOnline!A21,Dados!A:B,2,FALSE)="Código","",VLOOKUP(CorteOnline!A21,Dados!A:B,2,FALSE))</f>
        <v/>
      </c>
    </row>
    <row r="11" spans="1:9" x14ac:dyDescent="0.25">
      <c r="A11" s="1" t="str">
        <f>IF((CorteOnline!B22)=0,"",CorteOnline!B22)</f>
        <v/>
      </c>
      <c r="B11" s="1" t="str">
        <f>IF((CorteOnline!C22)=0,"",CorteOnline!C22)</f>
        <v/>
      </c>
      <c r="C11" s="1" t="str">
        <f>IF((CorteOnline!D22)=0,"",CorteOnline!D22)</f>
        <v/>
      </c>
      <c r="D11" s="1" t="str">
        <f>IF((CorteOnline!J22)="","",CorteOnline!J22)</f>
        <v/>
      </c>
      <c r="E11" s="1" t="str">
        <f>IF(CorteOnline!F22="","",VLOOKUP(CorteOnline!E22,Dados!G:H,2,FALSE))</f>
        <v/>
      </c>
      <c r="F11" s="1" t="str">
        <f>IF(CorteOnline!G22="","",VLOOKUP(CorteOnline!E22,Dados!G:H,2,FALSE))</f>
        <v/>
      </c>
      <c r="G11" s="1" t="str">
        <f>IF(CorteOnline!H22="","",VLOOKUP(CorteOnline!E22,Dados!G:H,2,FALSE))</f>
        <v/>
      </c>
      <c r="H11" s="1" t="str">
        <f>IF(CorteOnline!I22="","",VLOOKUP(CorteOnline!E22,Dados!G:H,2,FALSE))</f>
        <v/>
      </c>
      <c r="I11" s="1" t="str">
        <f>IF(VLOOKUP(CorteOnline!A22,Dados!A:B,2,FALSE)="Código","",VLOOKUP(CorteOnline!A22,Dados!A:B,2,FALSE))</f>
        <v/>
      </c>
    </row>
    <row r="12" spans="1:9" x14ac:dyDescent="0.25">
      <c r="A12" s="1" t="str">
        <f>IF((CorteOnline!B23)=0,"",CorteOnline!B23)</f>
        <v/>
      </c>
      <c r="B12" s="1" t="str">
        <f>IF((CorteOnline!C23)=0,"",CorteOnline!C23)</f>
        <v/>
      </c>
      <c r="C12" s="1" t="str">
        <f>IF((CorteOnline!D23)=0,"",CorteOnline!D23)</f>
        <v/>
      </c>
      <c r="D12" s="1" t="str">
        <f>IF((CorteOnline!J23)="","",CorteOnline!J23)</f>
        <v/>
      </c>
      <c r="E12" s="1" t="str">
        <f>IF(CorteOnline!F23="","",VLOOKUP(CorteOnline!E23,Dados!G:H,2,FALSE))</f>
        <v/>
      </c>
      <c r="F12" s="1" t="str">
        <f>IF(CorteOnline!G23="","",VLOOKUP(CorteOnline!E23,Dados!G:H,2,FALSE))</f>
        <v/>
      </c>
      <c r="G12" s="1" t="str">
        <f>IF(CorteOnline!H23="","",VLOOKUP(CorteOnline!E23,Dados!G:H,2,FALSE))</f>
        <v/>
      </c>
      <c r="H12" s="1" t="str">
        <f>IF(CorteOnline!I23="","",VLOOKUP(CorteOnline!E23,Dados!G:H,2,FALSE))</f>
        <v/>
      </c>
      <c r="I12" s="1" t="str">
        <f>IF(VLOOKUP(CorteOnline!A23,Dados!A:B,2,FALSE)="Código","",VLOOKUP(CorteOnline!A23,Dados!A:B,2,FALSE))</f>
        <v/>
      </c>
    </row>
    <row r="13" spans="1:9" x14ac:dyDescent="0.25">
      <c r="A13" s="1" t="str">
        <f>IF((CorteOnline!B24)=0,"",CorteOnline!B24)</f>
        <v/>
      </c>
      <c r="B13" s="1" t="str">
        <f>IF((CorteOnline!C24)=0,"",CorteOnline!C24)</f>
        <v/>
      </c>
      <c r="C13" s="1" t="str">
        <f>IF((CorteOnline!D24)=0,"",CorteOnline!D24)</f>
        <v/>
      </c>
      <c r="D13" s="1" t="str">
        <f>IF((CorteOnline!J24)="","",CorteOnline!J24)</f>
        <v/>
      </c>
      <c r="E13" s="1" t="str">
        <f>IF(CorteOnline!F24="","",VLOOKUP(CorteOnline!E24,Dados!G:H,2,FALSE))</f>
        <v/>
      </c>
      <c r="F13" s="1" t="str">
        <f>IF(CorteOnline!G24="","",VLOOKUP(CorteOnline!E24,Dados!G:H,2,FALSE))</f>
        <v/>
      </c>
      <c r="G13" s="1" t="str">
        <f>IF(CorteOnline!H24="","",VLOOKUP(CorteOnline!E24,Dados!G:H,2,FALSE))</f>
        <v/>
      </c>
      <c r="H13" s="1" t="str">
        <f>IF(CorteOnline!I24="","",VLOOKUP(CorteOnline!E24,Dados!G:H,2,FALSE))</f>
        <v/>
      </c>
      <c r="I13" s="1" t="str">
        <f>IF(VLOOKUP(CorteOnline!A24,Dados!A:B,2,FALSE)="Código","",VLOOKUP(CorteOnline!A24,Dados!A:B,2,FALSE))</f>
        <v/>
      </c>
    </row>
    <row r="14" spans="1:9" x14ac:dyDescent="0.25">
      <c r="A14" s="1" t="str">
        <f>IF((CorteOnline!B25)=0,"",CorteOnline!B25)</f>
        <v/>
      </c>
      <c r="B14" s="1" t="str">
        <f>IF((CorteOnline!C25)=0,"",CorteOnline!C25)</f>
        <v/>
      </c>
      <c r="C14" s="1" t="str">
        <f>IF((CorteOnline!D25)=0,"",CorteOnline!D25)</f>
        <v/>
      </c>
      <c r="D14" s="1" t="str">
        <f>IF((CorteOnline!J25)="","",CorteOnline!J25)</f>
        <v/>
      </c>
      <c r="E14" s="1" t="str">
        <f>IF(CorteOnline!F25="","",VLOOKUP(CorteOnline!E25,Dados!G:H,2,FALSE))</f>
        <v/>
      </c>
      <c r="F14" s="1" t="str">
        <f>IF(CorteOnline!G25="","",VLOOKUP(CorteOnline!E25,Dados!G:H,2,FALSE))</f>
        <v/>
      </c>
      <c r="G14" s="1" t="str">
        <f>IF(CorteOnline!H25="","",VLOOKUP(CorteOnline!E25,Dados!G:H,2,FALSE))</f>
        <v/>
      </c>
      <c r="H14" s="1" t="str">
        <f>IF(CorteOnline!I25="","",VLOOKUP(CorteOnline!E25,Dados!G:H,2,FALSE))</f>
        <v/>
      </c>
      <c r="I14" s="1" t="str">
        <f>IF(VLOOKUP(CorteOnline!A25,Dados!A:B,2,FALSE)="Código","",VLOOKUP(CorteOnline!A25,Dados!A:B,2,FALSE))</f>
        <v/>
      </c>
    </row>
    <row r="15" spans="1:9" x14ac:dyDescent="0.25">
      <c r="A15" s="1" t="str">
        <f>IF((CorteOnline!B26)=0,"",CorteOnline!B26)</f>
        <v/>
      </c>
      <c r="B15" s="1" t="str">
        <f>IF((CorteOnline!C26)=0,"",CorteOnline!C26)</f>
        <v/>
      </c>
      <c r="C15" s="1" t="str">
        <f>IF((CorteOnline!D26)=0,"",CorteOnline!D26)</f>
        <v/>
      </c>
      <c r="D15" s="1" t="str">
        <f>IF((CorteOnline!J26)="","",CorteOnline!J26)</f>
        <v/>
      </c>
      <c r="E15" s="1" t="str">
        <f>IF(CorteOnline!F26="","",VLOOKUP(CorteOnline!E26,Dados!G:H,2,FALSE))</f>
        <v/>
      </c>
      <c r="F15" s="1" t="str">
        <f>IF(CorteOnline!G26="","",VLOOKUP(CorteOnline!E26,Dados!G:H,2,FALSE))</f>
        <v/>
      </c>
      <c r="G15" s="1" t="str">
        <f>IF(CorteOnline!H26="","",VLOOKUP(CorteOnline!E26,Dados!G:H,2,FALSE))</f>
        <v/>
      </c>
      <c r="H15" s="1" t="str">
        <f>IF(CorteOnline!I26="","",VLOOKUP(CorteOnline!E26,Dados!G:H,2,FALSE))</f>
        <v/>
      </c>
      <c r="I15" s="1" t="str">
        <f>IF(VLOOKUP(CorteOnline!A26,Dados!A:B,2,FALSE)="Código","",VLOOKUP(CorteOnline!A26,Dados!A:B,2,FALSE))</f>
        <v/>
      </c>
    </row>
    <row r="16" spans="1:9" x14ac:dyDescent="0.25">
      <c r="A16" s="1" t="str">
        <f>IF((CorteOnline!B27)=0,"",CorteOnline!B27)</f>
        <v/>
      </c>
      <c r="B16" s="1" t="str">
        <f>IF((CorteOnline!C27)=0,"",CorteOnline!C27)</f>
        <v/>
      </c>
      <c r="C16" s="1" t="str">
        <f>IF((CorteOnline!D27)=0,"",CorteOnline!D27)</f>
        <v/>
      </c>
      <c r="D16" s="1" t="str">
        <f>IF((CorteOnline!J27)="","",CorteOnline!J27)</f>
        <v/>
      </c>
      <c r="E16" s="1" t="str">
        <f>IF(CorteOnline!F27="","",VLOOKUP(CorteOnline!E27,Dados!G:H,2,FALSE))</f>
        <v/>
      </c>
      <c r="F16" s="1" t="str">
        <f>IF(CorteOnline!G27="","",VLOOKUP(CorteOnline!E27,Dados!G:H,2,FALSE))</f>
        <v/>
      </c>
      <c r="G16" s="1" t="str">
        <f>IF(CorteOnline!H27="","",VLOOKUP(CorteOnline!E27,Dados!G:H,2,FALSE))</f>
        <v/>
      </c>
      <c r="H16" s="1" t="str">
        <f>IF(CorteOnline!I27="","",VLOOKUP(CorteOnline!E27,Dados!G:H,2,FALSE))</f>
        <v/>
      </c>
      <c r="I16" s="1" t="str">
        <f>IF(VLOOKUP(CorteOnline!A27,Dados!A:B,2,FALSE)="Código","",VLOOKUP(CorteOnline!A27,Dados!A:B,2,FALSE))</f>
        <v/>
      </c>
    </row>
    <row r="17" spans="1:9" x14ac:dyDescent="0.25">
      <c r="A17" s="1" t="str">
        <f>IF((CorteOnline!B28)=0,"",CorteOnline!B28)</f>
        <v/>
      </c>
      <c r="B17" s="1" t="str">
        <f>IF((CorteOnline!C28)=0,"",CorteOnline!C28)</f>
        <v/>
      </c>
      <c r="C17" s="1" t="str">
        <f>IF((CorteOnline!D28)=0,"",CorteOnline!D28)</f>
        <v/>
      </c>
      <c r="D17" s="1" t="str">
        <f>IF((CorteOnline!J28)="","",CorteOnline!J28)</f>
        <v/>
      </c>
      <c r="E17" s="1" t="str">
        <f>IF(CorteOnline!F28="","",VLOOKUP(CorteOnline!E28,Dados!G:H,2,FALSE))</f>
        <v/>
      </c>
      <c r="F17" s="1" t="str">
        <f>IF(CorteOnline!G28="","",VLOOKUP(CorteOnline!E28,Dados!G:H,2,FALSE))</f>
        <v/>
      </c>
      <c r="G17" s="1" t="str">
        <f>IF(CorteOnline!H28="","",VLOOKUP(CorteOnline!E28,Dados!G:H,2,FALSE))</f>
        <v/>
      </c>
      <c r="H17" s="1" t="str">
        <f>IF(CorteOnline!I28="","",VLOOKUP(CorteOnline!E28,Dados!G:H,2,FALSE))</f>
        <v/>
      </c>
      <c r="I17" s="1" t="str">
        <f>IF(VLOOKUP(CorteOnline!A28,Dados!A:B,2,FALSE)="Código","",VLOOKUP(CorteOnline!A28,Dados!A:B,2,FALSE))</f>
        <v/>
      </c>
    </row>
    <row r="18" spans="1:9" x14ac:dyDescent="0.25">
      <c r="A18" s="1" t="str">
        <f>IF((CorteOnline!B29)=0,"",CorteOnline!B29)</f>
        <v/>
      </c>
      <c r="B18" s="1" t="str">
        <f>IF((CorteOnline!C29)=0,"",CorteOnline!C29)</f>
        <v/>
      </c>
      <c r="C18" s="1" t="str">
        <f>IF((CorteOnline!D29)=0,"",CorteOnline!D29)</f>
        <v/>
      </c>
      <c r="D18" s="1" t="str">
        <f>IF((CorteOnline!J29)="","",CorteOnline!J29)</f>
        <v/>
      </c>
      <c r="E18" s="1" t="str">
        <f>IF(CorteOnline!F29="","",VLOOKUP(CorteOnline!E29,Dados!G:H,2,FALSE))</f>
        <v/>
      </c>
      <c r="F18" s="1" t="str">
        <f>IF(CorteOnline!G29="","",VLOOKUP(CorteOnline!E29,Dados!G:H,2,FALSE))</f>
        <v/>
      </c>
      <c r="G18" s="1" t="str">
        <f>IF(CorteOnline!H29="","",VLOOKUP(CorteOnline!E29,Dados!G:H,2,FALSE))</f>
        <v/>
      </c>
      <c r="H18" s="1" t="str">
        <f>IF(CorteOnline!I29="","",VLOOKUP(CorteOnline!E29,Dados!G:H,2,FALSE))</f>
        <v/>
      </c>
      <c r="I18" s="1" t="str">
        <f>IF(VLOOKUP(CorteOnline!A29,Dados!A:B,2,FALSE)="Código","",VLOOKUP(CorteOnline!A29,Dados!A:B,2,FALSE))</f>
        <v/>
      </c>
    </row>
    <row r="19" spans="1:9" x14ac:dyDescent="0.25">
      <c r="A19" s="1" t="str">
        <f>IF((CorteOnline!B30)=0,"",CorteOnline!B30)</f>
        <v/>
      </c>
      <c r="B19" s="1" t="str">
        <f>IF((CorteOnline!C30)=0,"",CorteOnline!C30)</f>
        <v/>
      </c>
      <c r="C19" s="1" t="str">
        <f>IF((CorteOnline!D30)=0,"",CorteOnline!D30)</f>
        <v/>
      </c>
      <c r="D19" s="1" t="str">
        <f>IF((CorteOnline!J30)="","",CorteOnline!J30)</f>
        <v/>
      </c>
      <c r="E19" s="1" t="str">
        <f>IF(CorteOnline!F30="","",VLOOKUP(CorteOnline!E30,Dados!G:H,2,FALSE))</f>
        <v/>
      </c>
      <c r="F19" s="1" t="str">
        <f>IF(CorteOnline!G30="","",VLOOKUP(CorteOnline!E30,Dados!G:H,2,FALSE))</f>
        <v/>
      </c>
      <c r="G19" s="1" t="str">
        <f>IF(CorteOnline!H30="","",VLOOKUP(CorteOnline!E30,Dados!G:H,2,FALSE))</f>
        <v/>
      </c>
      <c r="H19" s="1" t="str">
        <f>IF(CorteOnline!I30="","",VLOOKUP(CorteOnline!E30,Dados!G:H,2,FALSE))</f>
        <v/>
      </c>
      <c r="I19" s="1" t="str">
        <f>IF(VLOOKUP(CorteOnline!A30,Dados!A:B,2,FALSE)="Código","",VLOOKUP(CorteOnline!A30,Dados!A:B,2,FALSE))</f>
        <v/>
      </c>
    </row>
    <row r="20" spans="1:9" x14ac:dyDescent="0.25">
      <c r="A20" s="1" t="str">
        <f>IF((CorteOnline!B31)=0,"",CorteOnline!B31)</f>
        <v/>
      </c>
      <c r="B20" s="1" t="str">
        <f>IF((CorteOnline!C31)=0,"",CorteOnline!C31)</f>
        <v/>
      </c>
      <c r="C20" s="1" t="str">
        <f>IF((CorteOnline!D31)=0,"",CorteOnline!D31)</f>
        <v/>
      </c>
      <c r="D20" s="1" t="str">
        <f>IF((CorteOnline!J31)="","",CorteOnline!J31)</f>
        <v/>
      </c>
      <c r="E20" s="1" t="str">
        <f>IF(CorteOnline!F31="","",VLOOKUP(CorteOnline!E31,Dados!G:H,2,FALSE))</f>
        <v/>
      </c>
      <c r="F20" s="1" t="str">
        <f>IF(CorteOnline!G31="","",VLOOKUP(CorteOnline!E31,Dados!G:H,2,FALSE))</f>
        <v/>
      </c>
      <c r="G20" s="1" t="str">
        <f>IF(CorteOnline!H31="","",VLOOKUP(CorteOnline!E31,Dados!G:H,2,FALSE))</f>
        <v/>
      </c>
      <c r="H20" s="1" t="str">
        <f>IF(CorteOnline!I31="","",VLOOKUP(CorteOnline!E31,Dados!G:H,2,FALSE))</f>
        <v/>
      </c>
      <c r="I20" s="1" t="str">
        <f>IF(VLOOKUP(CorteOnline!A31,Dados!A:B,2,FALSE)="Código","",VLOOKUP(CorteOnline!A31,Dados!A:B,2,FALSE))</f>
        <v/>
      </c>
    </row>
    <row r="21" spans="1:9" x14ac:dyDescent="0.25">
      <c r="A21" s="1" t="str">
        <f>IF((CorteOnline!B32)=0,"",CorteOnline!B32)</f>
        <v/>
      </c>
      <c r="B21" s="1" t="str">
        <f>IF((CorteOnline!C32)=0,"",CorteOnline!C32)</f>
        <v/>
      </c>
      <c r="C21" s="1" t="str">
        <f>IF((CorteOnline!D32)=0,"",CorteOnline!D32)</f>
        <v/>
      </c>
      <c r="D21" s="1" t="str">
        <f>IF((CorteOnline!J32)="","",CorteOnline!J32)</f>
        <v/>
      </c>
      <c r="E21" s="1" t="str">
        <f>IF(CorteOnline!F32="","",VLOOKUP(CorteOnline!E32,Dados!G:H,2,FALSE))</f>
        <v/>
      </c>
      <c r="F21" s="1" t="str">
        <f>IF(CorteOnline!G32="","",VLOOKUP(CorteOnline!E32,Dados!G:H,2,FALSE))</f>
        <v/>
      </c>
      <c r="G21" s="1" t="str">
        <f>IF(CorteOnline!H32="","",VLOOKUP(CorteOnline!E32,Dados!G:H,2,FALSE))</f>
        <v/>
      </c>
      <c r="H21" s="1" t="str">
        <f>IF(CorteOnline!I32="","",VLOOKUP(CorteOnline!E32,Dados!G:H,2,FALSE))</f>
        <v/>
      </c>
      <c r="I21" s="1" t="str">
        <f>IF(VLOOKUP(CorteOnline!A32,Dados!A:B,2,FALSE)="Código","",VLOOKUP(CorteOnline!A32,Dados!A:B,2,FALSE))</f>
        <v/>
      </c>
    </row>
    <row r="22" spans="1:9" x14ac:dyDescent="0.25">
      <c r="A22" s="1" t="str">
        <f>IF((CorteOnline!B33)=0,"",CorteOnline!B33)</f>
        <v/>
      </c>
      <c r="B22" s="1" t="str">
        <f>IF((CorteOnline!C33)=0,"",CorteOnline!C33)</f>
        <v/>
      </c>
      <c r="C22" s="1" t="str">
        <f>IF((CorteOnline!D33)=0,"",CorteOnline!D33)</f>
        <v/>
      </c>
      <c r="D22" s="1" t="str">
        <f>IF((CorteOnline!J33)="","",CorteOnline!J33)</f>
        <v/>
      </c>
      <c r="E22" s="1" t="str">
        <f>IF(CorteOnline!F33="","",VLOOKUP(CorteOnline!E33,Dados!G:H,2,FALSE))</f>
        <v/>
      </c>
      <c r="F22" s="1" t="str">
        <f>IF(CorteOnline!G33="","",VLOOKUP(CorteOnline!E33,Dados!G:H,2,FALSE))</f>
        <v/>
      </c>
      <c r="G22" s="1" t="str">
        <f>IF(CorteOnline!H33="","",VLOOKUP(CorteOnline!E33,Dados!G:H,2,FALSE))</f>
        <v/>
      </c>
      <c r="H22" s="1" t="str">
        <f>IF(CorteOnline!I33="","",VLOOKUP(CorteOnline!E33,Dados!G:H,2,FALSE))</f>
        <v/>
      </c>
      <c r="I22" s="1" t="str">
        <f>IF(VLOOKUP(CorteOnline!A33,Dados!A:B,2,FALSE)="Código","",VLOOKUP(CorteOnline!A33,Dados!A:B,2,FALSE))</f>
        <v/>
      </c>
    </row>
    <row r="23" spans="1:9" x14ac:dyDescent="0.25">
      <c r="A23" s="1" t="str">
        <f>IF((CorteOnline!B34)=0,"",CorteOnline!B34)</f>
        <v/>
      </c>
      <c r="B23" s="1" t="str">
        <f>IF((CorteOnline!C34)=0,"",CorteOnline!C34)</f>
        <v/>
      </c>
      <c r="C23" s="1" t="str">
        <f>IF((CorteOnline!D34)=0,"",CorteOnline!D34)</f>
        <v/>
      </c>
      <c r="D23" s="1" t="str">
        <f>IF((CorteOnline!J34)="","",CorteOnline!J34)</f>
        <v/>
      </c>
      <c r="E23" s="1" t="str">
        <f>IF(CorteOnline!F34="","",VLOOKUP(CorteOnline!E34,Dados!G:H,2,FALSE))</f>
        <v/>
      </c>
      <c r="F23" s="1" t="str">
        <f>IF(CorteOnline!G34="","",VLOOKUP(CorteOnline!E34,Dados!G:H,2,FALSE))</f>
        <v/>
      </c>
      <c r="G23" s="1" t="str">
        <f>IF(CorteOnline!H34="","",VLOOKUP(CorteOnline!E34,Dados!G:H,2,FALSE))</f>
        <v/>
      </c>
      <c r="H23" s="1" t="str">
        <f>IF(CorteOnline!I34="","",VLOOKUP(CorteOnline!E34,Dados!G:H,2,FALSE))</f>
        <v/>
      </c>
      <c r="I23" s="1" t="str">
        <f>IF(VLOOKUP(CorteOnline!A34,Dados!A:B,2,FALSE)="Código","",VLOOKUP(CorteOnline!A34,Dados!A:B,2,FALSE))</f>
        <v/>
      </c>
    </row>
    <row r="24" spans="1:9" x14ac:dyDescent="0.25">
      <c r="A24" s="1" t="str">
        <f>IF((CorteOnline!B35)=0,"",CorteOnline!B35)</f>
        <v/>
      </c>
      <c r="B24" s="1" t="str">
        <f>IF((CorteOnline!C35)=0,"",CorteOnline!C35)</f>
        <v/>
      </c>
      <c r="C24" s="1" t="str">
        <f>IF((CorteOnline!D35)=0,"",CorteOnline!D35)</f>
        <v/>
      </c>
      <c r="D24" s="1" t="str">
        <f>IF((CorteOnline!J35)="","",CorteOnline!J35)</f>
        <v/>
      </c>
      <c r="E24" s="1" t="str">
        <f>IF(CorteOnline!F35="","",VLOOKUP(CorteOnline!E35,Dados!G:H,2,FALSE))</f>
        <v/>
      </c>
      <c r="F24" s="1" t="str">
        <f>IF(CorteOnline!G35="","",VLOOKUP(CorteOnline!E35,Dados!G:H,2,FALSE))</f>
        <v/>
      </c>
      <c r="G24" s="1" t="str">
        <f>IF(CorteOnline!H35="","",VLOOKUP(CorteOnline!E35,Dados!G:H,2,FALSE))</f>
        <v/>
      </c>
      <c r="H24" s="1" t="str">
        <f>IF(CorteOnline!I35="","",VLOOKUP(CorteOnline!E35,Dados!G:H,2,FALSE))</f>
        <v/>
      </c>
      <c r="I24" s="1" t="str">
        <f>IF(VLOOKUP(CorteOnline!A35,Dados!A:B,2,FALSE)="Código","",VLOOKUP(CorteOnline!A35,Dados!A:B,2,FALSE))</f>
        <v/>
      </c>
    </row>
    <row r="25" spans="1:9" x14ac:dyDescent="0.25">
      <c r="A25" s="1" t="str">
        <f>IF((CorteOnline!B36)=0,"",CorteOnline!B36)</f>
        <v/>
      </c>
      <c r="B25" s="1" t="str">
        <f>IF((CorteOnline!C36)=0,"",CorteOnline!C36)</f>
        <v/>
      </c>
      <c r="C25" s="1" t="str">
        <f>IF((CorteOnline!D36)=0,"",CorteOnline!D36)</f>
        <v/>
      </c>
      <c r="D25" s="1" t="str">
        <f>IF((CorteOnline!J36)="","",CorteOnline!J36)</f>
        <v/>
      </c>
      <c r="E25" s="1" t="str">
        <f>IF(CorteOnline!F36="","",VLOOKUP(CorteOnline!E36,Dados!G:H,2,FALSE))</f>
        <v/>
      </c>
      <c r="F25" s="1" t="str">
        <f>IF(CorteOnline!G36="","",VLOOKUP(CorteOnline!E36,Dados!G:H,2,FALSE))</f>
        <v/>
      </c>
      <c r="G25" s="1" t="str">
        <f>IF(CorteOnline!H36="","",VLOOKUP(CorteOnline!E36,Dados!G:H,2,FALSE))</f>
        <v/>
      </c>
      <c r="H25" s="1" t="str">
        <f>IF(CorteOnline!I36="","",VLOOKUP(CorteOnline!E36,Dados!G:H,2,FALSE))</f>
        <v/>
      </c>
      <c r="I25" s="1" t="str">
        <f>IF(VLOOKUP(CorteOnline!A36,Dados!A:B,2,FALSE)="Código","",VLOOKUP(CorteOnline!A36,Dados!A:B,2,FALSE))</f>
        <v/>
      </c>
    </row>
    <row r="26" spans="1:9" x14ac:dyDescent="0.25">
      <c r="A26" s="1" t="str">
        <f>IF((CorteOnline!B37)=0,"",CorteOnline!B37)</f>
        <v/>
      </c>
      <c r="B26" s="1" t="str">
        <f>IF((CorteOnline!C37)=0,"",CorteOnline!C37)</f>
        <v/>
      </c>
      <c r="C26" s="1" t="str">
        <f>IF((CorteOnline!D37)=0,"",CorteOnline!D37)</f>
        <v/>
      </c>
      <c r="D26" s="1" t="str">
        <f>IF((CorteOnline!J37)="","",CorteOnline!J37)</f>
        <v/>
      </c>
      <c r="E26" s="1" t="str">
        <f>IF(CorteOnline!F37="","",VLOOKUP(CorteOnline!E37,Dados!G:H,2,FALSE))</f>
        <v/>
      </c>
      <c r="F26" s="1" t="str">
        <f>IF(CorteOnline!G37="","",VLOOKUP(CorteOnline!E37,Dados!G:H,2,FALSE))</f>
        <v/>
      </c>
      <c r="G26" s="1" t="str">
        <f>IF(CorteOnline!H37="","",VLOOKUP(CorteOnline!E37,Dados!G:H,2,FALSE))</f>
        <v/>
      </c>
      <c r="H26" s="1" t="str">
        <f>IF(CorteOnline!I37="","",VLOOKUP(CorteOnline!E37,Dados!G:H,2,FALSE))</f>
        <v/>
      </c>
      <c r="I26" s="1" t="str">
        <f>IF(VLOOKUP(CorteOnline!A37,Dados!A:B,2,FALSE)="Código","",VLOOKUP(CorteOnline!A37,Dados!A:B,2,FALSE))</f>
        <v/>
      </c>
    </row>
    <row r="27" spans="1:9" x14ac:dyDescent="0.25">
      <c r="A27" s="1" t="str">
        <f>IF((CorteOnline!B38)=0,"",CorteOnline!B38)</f>
        <v/>
      </c>
      <c r="B27" s="1" t="str">
        <f>IF((CorteOnline!C38)=0,"",CorteOnline!C38)</f>
        <v/>
      </c>
      <c r="C27" s="1" t="str">
        <f>IF((CorteOnline!D38)=0,"",CorteOnline!D38)</f>
        <v/>
      </c>
      <c r="D27" s="1" t="str">
        <f>IF((CorteOnline!J38)="","",CorteOnline!J38)</f>
        <v/>
      </c>
      <c r="E27" s="1" t="str">
        <f>IF(CorteOnline!F38="","",VLOOKUP(CorteOnline!E38,Dados!G:H,2,FALSE))</f>
        <v/>
      </c>
      <c r="F27" s="1" t="str">
        <f>IF(CorteOnline!G38="","",VLOOKUP(CorteOnline!E38,Dados!G:H,2,FALSE))</f>
        <v/>
      </c>
      <c r="G27" s="1" t="str">
        <f>IF(CorteOnline!H38="","",VLOOKUP(CorteOnline!E38,Dados!G:H,2,FALSE))</f>
        <v/>
      </c>
      <c r="H27" s="1" t="str">
        <f>IF(CorteOnline!I38="","",VLOOKUP(CorteOnline!E38,Dados!G:H,2,FALSE))</f>
        <v/>
      </c>
      <c r="I27" s="1" t="str">
        <f>IF(VLOOKUP(CorteOnline!A38,Dados!A:B,2,FALSE)="Código","",VLOOKUP(CorteOnline!A38,Dados!A:B,2,FALSE))</f>
        <v/>
      </c>
    </row>
    <row r="28" spans="1:9" x14ac:dyDescent="0.25">
      <c r="A28" s="1" t="str">
        <f>IF((CorteOnline!B39)=0,"",CorteOnline!B39)</f>
        <v/>
      </c>
      <c r="B28" s="1" t="str">
        <f>IF((CorteOnline!C39)=0,"",CorteOnline!C39)</f>
        <v/>
      </c>
      <c r="C28" s="1" t="str">
        <f>IF((CorteOnline!D39)=0,"",CorteOnline!D39)</f>
        <v/>
      </c>
      <c r="D28" s="1" t="str">
        <f>IF((CorteOnline!J39)="","",CorteOnline!J39)</f>
        <v/>
      </c>
      <c r="E28" s="1" t="str">
        <f>IF(CorteOnline!F39="","",VLOOKUP(CorteOnline!E39,Dados!G:H,2,FALSE))</f>
        <v/>
      </c>
      <c r="F28" s="1" t="str">
        <f>IF(CorteOnline!G39="","",VLOOKUP(CorteOnline!E39,Dados!G:H,2,FALSE))</f>
        <v/>
      </c>
      <c r="G28" s="1" t="str">
        <f>IF(CorteOnline!H39="","",VLOOKUP(CorteOnline!E39,Dados!G:H,2,FALSE))</f>
        <v/>
      </c>
      <c r="H28" s="1" t="str">
        <f>IF(CorteOnline!I39="","",VLOOKUP(CorteOnline!E39,Dados!G:H,2,FALSE))</f>
        <v/>
      </c>
      <c r="I28" s="1" t="str">
        <f>IF(VLOOKUP(CorteOnline!A39,Dados!A:B,2,FALSE)="Código","",VLOOKUP(CorteOnline!A39,Dados!A:B,2,FALSE))</f>
        <v/>
      </c>
    </row>
    <row r="29" spans="1:9" x14ac:dyDescent="0.25">
      <c r="A29" s="1" t="str">
        <f>IF((CorteOnline!B40)=0,"",CorteOnline!B40)</f>
        <v/>
      </c>
      <c r="B29" s="1" t="str">
        <f>IF((CorteOnline!C40)=0,"",CorteOnline!C40)</f>
        <v/>
      </c>
      <c r="C29" s="1" t="str">
        <f>IF((CorteOnline!D40)=0,"",CorteOnline!D40)</f>
        <v/>
      </c>
      <c r="D29" s="1" t="str">
        <f>IF((CorteOnline!J40)="","",CorteOnline!J40)</f>
        <v/>
      </c>
      <c r="E29" s="1" t="str">
        <f>IF(CorteOnline!F40="","",VLOOKUP(CorteOnline!E40,Dados!G:H,2,FALSE))</f>
        <v/>
      </c>
      <c r="F29" s="1" t="str">
        <f>IF(CorteOnline!G40="","",VLOOKUP(CorteOnline!E40,Dados!G:H,2,FALSE))</f>
        <v/>
      </c>
      <c r="G29" s="1" t="str">
        <f>IF(CorteOnline!H40="","",VLOOKUP(CorteOnline!E40,Dados!G:H,2,FALSE))</f>
        <v/>
      </c>
      <c r="H29" s="1" t="str">
        <f>IF(CorteOnline!I40="","",VLOOKUP(CorteOnline!E40,Dados!G:H,2,FALSE))</f>
        <v/>
      </c>
      <c r="I29" s="1" t="str">
        <f>IF(VLOOKUP(CorteOnline!A40,Dados!A:B,2,FALSE)="Código","",VLOOKUP(CorteOnline!A40,Dados!A:B,2,FALSE))</f>
        <v/>
      </c>
    </row>
    <row r="30" spans="1:9" x14ac:dyDescent="0.25">
      <c r="A30" s="1" t="str">
        <f>IF((CorteOnline!B41)=0,"",CorteOnline!B41)</f>
        <v/>
      </c>
      <c r="B30" s="1" t="str">
        <f>IF((CorteOnline!C41)=0,"",CorteOnline!C41)</f>
        <v/>
      </c>
      <c r="C30" s="1" t="str">
        <f>IF((CorteOnline!D41)=0,"",CorteOnline!D41)</f>
        <v/>
      </c>
      <c r="D30" s="1" t="str">
        <f>IF((CorteOnline!J41)="","",CorteOnline!J41)</f>
        <v/>
      </c>
      <c r="E30" s="1" t="str">
        <f>IF(CorteOnline!F41="","",VLOOKUP(CorteOnline!E41,Dados!G:H,2,FALSE))</f>
        <v/>
      </c>
      <c r="F30" s="1" t="str">
        <f>IF(CorteOnline!G41="","",VLOOKUP(CorteOnline!E41,Dados!G:H,2,FALSE))</f>
        <v/>
      </c>
      <c r="G30" s="1" t="str">
        <f>IF(CorteOnline!H41="","",VLOOKUP(CorteOnline!E41,Dados!G:H,2,FALSE))</f>
        <v/>
      </c>
      <c r="H30" s="1" t="str">
        <f>IF(CorteOnline!I41="","",VLOOKUP(CorteOnline!E41,Dados!G:H,2,FALSE))</f>
        <v/>
      </c>
      <c r="I30" s="1" t="str">
        <f>IF(VLOOKUP(CorteOnline!A41,Dados!A:B,2,FALSE)="Código","",VLOOKUP(CorteOnline!A41,Dados!A:B,2,FALSE))</f>
        <v/>
      </c>
    </row>
    <row r="31" spans="1:9" x14ac:dyDescent="0.25">
      <c r="A31" s="1" t="str">
        <f>IF((CorteOnline!B42)=0,"",CorteOnline!B42)</f>
        <v/>
      </c>
      <c r="B31" s="1" t="str">
        <f>IF((CorteOnline!C42)=0,"",CorteOnline!C42)</f>
        <v/>
      </c>
      <c r="C31" s="1" t="str">
        <f>IF((CorteOnline!D42)=0,"",CorteOnline!D42)</f>
        <v/>
      </c>
      <c r="D31" s="1" t="str">
        <f>IF((CorteOnline!J42)="","",CorteOnline!J42)</f>
        <v/>
      </c>
      <c r="E31" s="1" t="str">
        <f>IF(CorteOnline!F42="","",VLOOKUP(CorteOnline!E42,Dados!G:H,2,FALSE))</f>
        <v/>
      </c>
      <c r="F31" s="1" t="str">
        <f>IF(CorteOnline!G42="","",VLOOKUP(CorteOnline!E42,Dados!G:H,2,FALSE))</f>
        <v/>
      </c>
      <c r="G31" s="1" t="str">
        <f>IF(CorteOnline!H42="","",VLOOKUP(CorteOnline!E42,Dados!G:H,2,FALSE))</f>
        <v/>
      </c>
      <c r="H31" s="1" t="str">
        <f>IF(CorteOnline!I42="","",VLOOKUP(CorteOnline!E42,Dados!G:H,2,FALSE))</f>
        <v/>
      </c>
      <c r="I31" s="1" t="str">
        <f>IF(VLOOKUP(CorteOnline!A42,Dados!A:B,2,FALSE)="Código","",VLOOKUP(CorteOnline!A42,Dados!A:B,2,FALSE))</f>
        <v/>
      </c>
    </row>
    <row r="32" spans="1:9" x14ac:dyDescent="0.25">
      <c r="A32" s="1" t="str">
        <f>IF((CorteOnline!B43)=0,"",CorteOnline!B43)</f>
        <v/>
      </c>
      <c r="B32" s="1" t="str">
        <f>IF((CorteOnline!C43)=0,"",CorteOnline!C43)</f>
        <v/>
      </c>
      <c r="C32" s="1" t="str">
        <f>IF((CorteOnline!D43)=0,"",CorteOnline!D43)</f>
        <v/>
      </c>
      <c r="D32" s="1" t="str">
        <f>IF((CorteOnline!J43)="","",CorteOnline!J43)</f>
        <v/>
      </c>
      <c r="E32" s="1" t="str">
        <f>IF(CorteOnline!F43="","",VLOOKUP(CorteOnline!E43,Dados!G:H,2,FALSE))</f>
        <v/>
      </c>
      <c r="F32" s="1" t="str">
        <f>IF(CorteOnline!G43="","",VLOOKUP(CorteOnline!E43,Dados!G:H,2,FALSE))</f>
        <v/>
      </c>
      <c r="G32" s="1" t="str">
        <f>IF(CorteOnline!H43="","",VLOOKUP(CorteOnline!E43,Dados!G:H,2,FALSE))</f>
        <v/>
      </c>
      <c r="H32" s="1" t="str">
        <f>IF(CorteOnline!I43="","",VLOOKUP(CorteOnline!E43,Dados!G:H,2,FALSE))</f>
        <v/>
      </c>
      <c r="I32" s="1" t="str">
        <f>IF(VLOOKUP(CorteOnline!A43,Dados!A:B,2,FALSE)="Código","",VLOOKUP(CorteOnline!A43,Dados!A:B,2,FALSE))</f>
        <v/>
      </c>
    </row>
    <row r="33" spans="1:9" x14ac:dyDescent="0.25">
      <c r="A33" s="1" t="str">
        <f>IF((CorteOnline!B44)=0,"",CorteOnline!B44)</f>
        <v/>
      </c>
      <c r="B33" s="1" t="str">
        <f>IF((CorteOnline!C44)=0,"",CorteOnline!C44)</f>
        <v/>
      </c>
      <c r="C33" s="1" t="str">
        <f>IF((CorteOnline!D44)=0,"",CorteOnline!D44)</f>
        <v/>
      </c>
      <c r="D33" s="1" t="str">
        <f>IF((CorteOnline!J44)="","",CorteOnline!J44)</f>
        <v/>
      </c>
      <c r="E33" s="1" t="str">
        <f>IF(CorteOnline!F44="","",VLOOKUP(CorteOnline!E44,Dados!G:H,2,FALSE))</f>
        <v/>
      </c>
      <c r="F33" s="1" t="str">
        <f>IF(CorteOnline!G44="","",VLOOKUP(CorteOnline!E44,Dados!G:H,2,FALSE))</f>
        <v/>
      </c>
      <c r="G33" s="1" t="str">
        <f>IF(CorteOnline!H44="","",VLOOKUP(CorteOnline!E44,Dados!G:H,2,FALSE))</f>
        <v/>
      </c>
      <c r="H33" s="1" t="str">
        <f>IF(CorteOnline!I44="","",VLOOKUP(CorteOnline!E44,Dados!G:H,2,FALSE))</f>
        <v/>
      </c>
      <c r="I33" s="1" t="str">
        <f>IF(VLOOKUP(CorteOnline!A44,Dados!A:B,2,FALSE)="Código","",VLOOKUP(CorteOnline!A44,Dados!A:B,2,FALSE))</f>
        <v/>
      </c>
    </row>
    <row r="34" spans="1:9" x14ac:dyDescent="0.25">
      <c r="A34" s="1" t="str">
        <f>IF((CorteOnline!B45)=0,"",CorteOnline!B45)</f>
        <v/>
      </c>
      <c r="B34" s="1" t="str">
        <f>IF((CorteOnline!C45)=0,"",CorteOnline!C45)</f>
        <v/>
      </c>
      <c r="C34" s="1" t="str">
        <f>IF((CorteOnline!D45)=0,"",CorteOnline!D45)</f>
        <v/>
      </c>
      <c r="D34" s="1" t="str">
        <f>IF((CorteOnline!J45)="","",CorteOnline!J45)</f>
        <v/>
      </c>
      <c r="E34" s="1" t="str">
        <f>IF(CorteOnline!F45="","",VLOOKUP(CorteOnline!E45,Dados!G:H,2,FALSE))</f>
        <v/>
      </c>
      <c r="F34" s="1" t="str">
        <f>IF(CorteOnline!G45="","",VLOOKUP(CorteOnline!E45,Dados!G:H,2,FALSE))</f>
        <v/>
      </c>
      <c r="G34" s="1" t="str">
        <f>IF(CorteOnline!H45="","",VLOOKUP(CorteOnline!E45,Dados!G:H,2,FALSE))</f>
        <v/>
      </c>
      <c r="H34" s="1" t="str">
        <f>IF(CorteOnline!I45="","",VLOOKUP(CorteOnline!E45,Dados!G:H,2,FALSE))</f>
        <v/>
      </c>
      <c r="I34" s="1" t="str">
        <f>IF(VLOOKUP(CorteOnline!A45,Dados!A:B,2,FALSE)="Código","",VLOOKUP(CorteOnline!A45,Dados!A:B,2,FALSE))</f>
        <v/>
      </c>
    </row>
    <row r="35" spans="1:9" x14ac:dyDescent="0.25">
      <c r="A35" s="1" t="str">
        <f>IF((CorteOnline!B46)=0,"",CorteOnline!B46)</f>
        <v/>
      </c>
      <c r="B35" s="1" t="str">
        <f>IF((CorteOnline!C46)=0,"",CorteOnline!C46)</f>
        <v/>
      </c>
      <c r="C35" s="1" t="str">
        <f>IF((CorteOnline!D46)=0,"",CorteOnline!D46)</f>
        <v/>
      </c>
      <c r="D35" s="1" t="str">
        <f>IF((CorteOnline!J46)="","",CorteOnline!J46)</f>
        <v/>
      </c>
      <c r="E35" s="1" t="str">
        <f>IF(CorteOnline!F46="","",VLOOKUP(CorteOnline!E46,Dados!G:H,2,FALSE))</f>
        <v/>
      </c>
      <c r="F35" s="1" t="str">
        <f>IF(CorteOnline!G46="","",VLOOKUP(CorteOnline!E46,Dados!G:H,2,FALSE))</f>
        <v/>
      </c>
      <c r="G35" s="1" t="str">
        <f>IF(CorteOnline!H46="","",VLOOKUP(CorteOnline!E46,Dados!G:H,2,FALSE))</f>
        <v/>
      </c>
      <c r="H35" s="1" t="str">
        <f>IF(CorteOnline!I46="","",VLOOKUP(CorteOnline!E46,Dados!G:H,2,FALSE))</f>
        <v/>
      </c>
      <c r="I35" s="1" t="str">
        <f>IF(VLOOKUP(CorteOnline!A46,Dados!A:B,2,FALSE)="Código","",VLOOKUP(CorteOnline!A46,Dados!A:B,2,FALSE))</f>
        <v/>
      </c>
    </row>
    <row r="36" spans="1:9" x14ac:dyDescent="0.25">
      <c r="A36" s="1" t="str">
        <f>IF((CorteOnline!B47)=0,"",CorteOnline!B47)</f>
        <v/>
      </c>
      <c r="B36" s="1" t="str">
        <f>IF((CorteOnline!C47)=0,"",CorteOnline!C47)</f>
        <v/>
      </c>
      <c r="C36" s="1" t="str">
        <f>IF((CorteOnline!D47)=0,"",CorteOnline!D47)</f>
        <v/>
      </c>
      <c r="D36" s="1" t="str">
        <f>IF((CorteOnline!J47)="","",CorteOnline!J47)</f>
        <v/>
      </c>
      <c r="E36" s="1" t="str">
        <f>IF(CorteOnline!F47="","",VLOOKUP(CorteOnline!E47,Dados!G:H,2,FALSE))</f>
        <v/>
      </c>
      <c r="F36" s="1" t="str">
        <f>IF(CorteOnline!G47="","",VLOOKUP(CorteOnline!E47,Dados!G:H,2,FALSE))</f>
        <v/>
      </c>
      <c r="G36" s="1" t="str">
        <f>IF(CorteOnline!H47="","",VLOOKUP(CorteOnline!E47,Dados!G:H,2,FALSE))</f>
        <v/>
      </c>
      <c r="H36" s="1" t="str">
        <f>IF(CorteOnline!I47="","",VLOOKUP(CorteOnline!E47,Dados!G:H,2,FALSE))</f>
        <v/>
      </c>
      <c r="I36" s="1" t="str">
        <f>IF(VLOOKUP(CorteOnline!A47,Dados!A:B,2,FALSE)="Código","",VLOOKUP(CorteOnline!A47,Dados!A:B,2,FALSE))</f>
        <v/>
      </c>
    </row>
    <row r="37" spans="1:9" x14ac:dyDescent="0.25">
      <c r="A37" s="1" t="str">
        <f>IF((CorteOnline!B48)=0,"",CorteOnline!B48)</f>
        <v/>
      </c>
      <c r="B37" s="1" t="str">
        <f>IF((CorteOnline!C48)=0,"",CorteOnline!C48)</f>
        <v/>
      </c>
      <c r="C37" s="1" t="str">
        <f>IF((CorteOnline!D48)=0,"",CorteOnline!D48)</f>
        <v/>
      </c>
      <c r="D37" s="1" t="str">
        <f>IF((CorteOnline!J48)="","",CorteOnline!J48)</f>
        <v/>
      </c>
      <c r="E37" s="1" t="str">
        <f>IF(CorteOnline!F48="","",VLOOKUP(CorteOnline!E48,Dados!G:H,2,FALSE))</f>
        <v/>
      </c>
      <c r="F37" s="1" t="str">
        <f>IF(CorteOnline!G48="","",VLOOKUP(CorteOnline!E48,Dados!G:H,2,FALSE))</f>
        <v/>
      </c>
      <c r="G37" s="1" t="str">
        <f>IF(CorteOnline!H48="","",VLOOKUP(CorteOnline!E48,Dados!G:H,2,FALSE))</f>
        <v/>
      </c>
      <c r="H37" s="1" t="str">
        <f>IF(CorteOnline!I48="","",VLOOKUP(CorteOnline!E48,Dados!G:H,2,FALSE))</f>
        <v/>
      </c>
      <c r="I37" s="1" t="str">
        <f>IF(VLOOKUP(CorteOnline!A48,Dados!A:B,2,FALSE)="Código","",VLOOKUP(CorteOnline!A48,Dados!A:B,2,FALSE))</f>
        <v/>
      </c>
    </row>
    <row r="38" spans="1:9" x14ac:dyDescent="0.25">
      <c r="A38" s="1" t="str">
        <f>IF((CorteOnline!B49)=0,"",CorteOnline!B49)</f>
        <v/>
      </c>
      <c r="B38" s="1" t="str">
        <f>IF((CorteOnline!C49)=0,"",CorteOnline!C49)</f>
        <v/>
      </c>
      <c r="C38" s="1" t="str">
        <f>IF((CorteOnline!D49)=0,"",CorteOnline!D49)</f>
        <v/>
      </c>
      <c r="D38" s="1" t="str">
        <f>IF((CorteOnline!J49)="","",CorteOnline!J49)</f>
        <v/>
      </c>
      <c r="E38" s="1" t="str">
        <f>IF(CorteOnline!F49="","",VLOOKUP(CorteOnline!E49,Dados!G:H,2,FALSE))</f>
        <v/>
      </c>
      <c r="F38" s="1" t="str">
        <f>IF(CorteOnline!G49="","",VLOOKUP(CorteOnline!E49,Dados!G:H,2,FALSE))</f>
        <v/>
      </c>
      <c r="G38" s="1" t="str">
        <f>IF(CorteOnline!H49="","",VLOOKUP(CorteOnline!E49,Dados!G:H,2,FALSE))</f>
        <v/>
      </c>
      <c r="H38" s="1" t="str">
        <f>IF(CorteOnline!I49="","",VLOOKUP(CorteOnline!E49,Dados!G:H,2,FALSE))</f>
        <v/>
      </c>
      <c r="I38" s="1" t="str">
        <f>IF(VLOOKUP(CorteOnline!A49,Dados!A:B,2,FALSE)="Código","",VLOOKUP(CorteOnline!A49,Dados!A:B,2,FALSE))</f>
        <v/>
      </c>
    </row>
    <row r="39" spans="1:9" x14ac:dyDescent="0.25">
      <c r="A39" s="1" t="str">
        <f>IF((CorteOnline!B50)=0,"",CorteOnline!B50)</f>
        <v/>
      </c>
      <c r="B39" s="1" t="str">
        <f>IF((CorteOnline!C50)=0,"",CorteOnline!C50)</f>
        <v/>
      </c>
      <c r="C39" s="1" t="str">
        <f>IF((CorteOnline!D50)=0,"",CorteOnline!D50)</f>
        <v/>
      </c>
      <c r="D39" s="1" t="str">
        <f>IF((CorteOnline!J50)="","",CorteOnline!J50)</f>
        <v/>
      </c>
      <c r="E39" s="1" t="str">
        <f>IF(CorteOnline!F50="","",VLOOKUP(CorteOnline!E50,Dados!G:H,2,FALSE))</f>
        <v/>
      </c>
      <c r="F39" s="1" t="str">
        <f>IF(CorteOnline!G50="","",VLOOKUP(CorteOnline!E50,Dados!G:H,2,FALSE))</f>
        <v/>
      </c>
      <c r="G39" s="1" t="str">
        <f>IF(CorteOnline!H50="","",VLOOKUP(CorteOnline!E50,Dados!G:H,2,FALSE))</f>
        <v/>
      </c>
      <c r="H39" s="1" t="str">
        <f>IF(CorteOnline!I50="","",VLOOKUP(CorteOnline!E50,Dados!G:H,2,FALSE))</f>
        <v/>
      </c>
      <c r="I39" s="1" t="str">
        <f>IF(VLOOKUP(CorteOnline!A50,Dados!A:B,2,FALSE)="Código","",VLOOKUP(CorteOnline!A50,Dados!A:B,2,FALSE))</f>
        <v/>
      </c>
    </row>
    <row r="40" spans="1:9" x14ac:dyDescent="0.25">
      <c r="A40" s="1" t="str">
        <f>IF((CorteOnline!B51)=0,"",CorteOnline!B51)</f>
        <v/>
      </c>
      <c r="B40" s="1" t="str">
        <f>IF((CorteOnline!C51)=0,"",CorteOnline!C51)</f>
        <v/>
      </c>
      <c r="C40" s="1" t="str">
        <f>IF((CorteOnline!D51)=0,"",CorteOnline!D51)</f>
        <v/>
      </c>
      <c r="D40" s="1" t="str">
        <f>IF((CorteOnline!J51)="","",CorteOnline!J51)</f>
        <v/>
      </c>
      <c r="E40" s="1" t="str">
        <f>IF(CorteOnline!F51="","",VLOOKUP(CorteOnline!E51,Dados!G:H,2,FALSE))</f>
        <v/>
      </c>
      <c r="F40" s="1" t="str">
        <f>IF(CorteOnline!G51="","",VLOOKUP(CorteOnline!E51,Dados!G:H,2,FALSE))</f>
        <v/>
      </c>
      <c r="G40" s="1" t="str">
        <f>IF(CorteOnline!H51="","",VLOOKUP(CorteOnline!E51,Dados!G:H,2,FALSE))</f>
        <v/>
      </c>
      <c r="H40" s="1" t="str">
        <f>IF(CorteOnline!I51="","",VLOOKUP(CorteOnline!E51,Dados!G:H,2,FALSE))</f>
        <v/>
      </c>
      <c r="I40" s="1" t="str">
        <f>IF(VLOOKUP(CorteOnline!A51,Dados!A:B,2,FALSE)="Código","",VLOOKUP(CorteOnline!A51,Dados!A:B,2,FALSE))</f>
        <v/>
      </c>
    </row>
    <row r="41" spans="1:9" x14ac:dyDescent="0.25">
      <c r="A41" s="1" t="str">
        <f>IF((CorteOnline!B52)=0,"",CorteOnline!B52)</f>
        <v/>
      </c>
      <c r="B41" s="1" t="str">
        <f>IF((CorteOnline!C52)=0,"",CorteOnline!C52)</f>
        <v/>
      </c>
      <c r="C41" s="1" t="str">
        <f>IF((CorteOnline!D52)=0,"",CorteOnline!D52)</f>
        <v/>
      </c>
      <c r="D41" s="1" t="str">
        <f>IF((CorteOnline!J52)="","",CorteOnline!J52)</f>
        <v/>
      </c>
      <c r="E41" s="1" t="str">
        <f>IF(CorteOnline!F52="","",VLOOKUP(CorteOnline!E52,Dados!G:H,2,FALSE))</f>
        <v/>
      </c>
      <c r="F41" s="1" t="str">
        <f>IF(CorteOnline!G52="","",VLOOKUP(CorteOnline!E52,Dados!G:H,2,FALSE))</f>
        <v/>
      </c>
      <c r="G41" s="1" t="str">
        <f>IF(CorteOnline!H52="","",VLOOKUP(CorteOnline!E52,Dados!G:H,2,FALSE))</f>
        <v/>
      </c>
      <c r="H41" s="1" t="str">
        <f>IF(CorteOnline!I52="","",VLOOKUP(CorteOnline!E52,Dados!G:H,2,FALSE))</f>
        <v/>
      </c>
      <c r="I41" s="1" t="str">
        <f>IF(VLOOKUP(CorteOnline!A52,Dados!A:B,2,FALSE)="Código","",VLOOKUP(CorteOnline!A52,Dados!A:B,2,FALSE))</f>
        <v/>
      </c>
    </row>
    <row r="42" spans="1:9" x14ac:dyDescent="0.25">
      <c r="A42" s="1" t="str">
        <f>IF((CorteOnline!B53)=0,"",CorteOnline!B53)</f>
        <v/>
      </c>
      <c r="B42" s="1" t="str">
        <f>IF((CorteOnline!C53)=0,"",CorteOnline!C53)</f>
        <v/>
      </c>
      <c r="C42" s="1" t="str">
        <f>IF((CorteOnline!D53)=0,"",CorteOnline!D53)</f>
        <v/>
      </c>
      <c r="D42" s="1" t="str">
        <f>IF((CorteOnline!J53)="","",CorteOnline!J53)</f>
        <v/>
      </c>
      <c r="E42" s="1" t="str">
        <f>IF(CorteOnline!F53="","",VLOOKUP(CorteOnline!E53,Dados!G:H,2,FALSE))</f>
        <v/>
      </c>
      <c r="F42" s="1" t="str">
        <f>IF(CorteOnline!G53="","",VLOOKUP(CorteOnline!E53,Dados!G:H,2,FALSE))</f>
        <v/>
      </c>
      <c r="G42" s="1" t="str">
        <f>IF(CorteOnline!H53="","",VLOOKUP(CorteOnline!E53,Dados!G:H,2,FALSE))</f>
        <v/>
      </c>
      <c r="H42" s="1" t="str">
        <f>IF(CorteOnline!I53="","",VLOOKUP(CorteOnline!E53,Dados!G:H,2,FALSE))</f>
        <v/>
      </c>
      <c r="I42" s="1" t="str">
        <f>IF(VLOOKUP(CorteOnline!A53,Dados!A:B,2,FALSE)="Código","",VLOOKUP(CorteOnline!A53,Dados!A:B,2,FALSE))</f>
        <v/>
      </c>
    </row>
    <row r="43" spans="1:9" x14ac:dyDescent="0.25">
      <c r="A43" s="1" t="str">
        <f>IF((CorteOnline!B54)=0,"",CorteOnline!B54)</f>
        <v/>
      </c>
      <c r="B43" s="1" t="str">
        <f>IF((CorteOnline!C54)=0,"",CorteOnline!C54)</f>
        <v/>
      </c>
      <c r="C43" s="1" t="str">
        <f>IF((CorteOnline!D54)=0,"",CorteOnline!D54)</f>
        <v/>
      </c>
      <c r="D43" s="1" t="str">
        <f>IF((CorteOnline!J54)="","",CorteOnline!J54)</f>
        <v/>
      </c>
      <c r="E43" s="1" t="str">
        <f>IF(CorteOnline!F54="","",VLOOKUP(CorteOnline!E54,Dados!G:H,2,FALSE))</f>
        <v/>
      </c>
      <c r="F43" s="1" t="str">
        <f>IF(CorteOnline!G54="","",VLOOKUP(CorteOnline!E54,Dados!G:H,2,FALSE))</f>
        <v/>
      </c>
      <c r="G43" s="1" t="str">
        <f>IF(CorteOnline!H54="","",VLOOKUP(CorteOnline!E54,Dados!G:H,2,FALSE))</f>
        <v/>
      </c>
      <c r="H43" s="1" t="str">
        <f>IF(CorteOnline!I54="","",VLOOKUP(CorteOnline!E54,Dados!G:H,2,FALSE))</f>
        <v/>
      </c>
      <c r="I43" s="1" t="str">
        <f>IF(VLOOKUP(CorteOnline!A54,Dados!A:B,2,FALSE)="Código","",VLOOKUP(CorteOnline!A54,Dados!A:B,2,FALSE))</f>
        <v/>
      </c>
    </row>
    <row r="44" spans="1:9" x14ac:dyDescent="0.25">
      <c r="A44" s="1" t="str">
        <f>IF((CorteOnline!B55)=0,"",CorteOnline!B55)</f>
        <v/>
      </c>
      <c r="B44" s="1" t="str">
        <f>IF((CorteOnline!C55)=0,"",CorteOnline!C55)</f>
        <v/>
      </c>
      <c r="C44" s="1" t="str">
        <f>IF((CorteOnline!D55)=0,"",CorteOnline!D55)</f>
        <v/>
      </c>
      <c r="D44" s="1" t="str">
        <f>IF((CorteOnline!J55)="","",CorteOnline!J55)</f>
        <v/>
      </c>
      <c r="E44" s="1" t="str">
        <f>IF(CorteOnline!F55="","",VLOOKUP(CorteOnline!E55,Dados!G:H,2,FALSE))</f>
        <v/>
      </c>
      <c r="F44" s="1" t="str">
        <f>IF(CorteOnline!G55="","",VLOOKUP(CorteOnline!E55,Dados!G:H,2,FALSE))</f>
        <v/>
      </c>
      <c r="G44" s="1" t="str">
        <f>IF(CorteOnline!H55="","",VLOOKUP(CorteOnline!E55,Dados!G:H,2,FALSE))</f>
        <v/>
      </c>
      <c r="H44" s="1" t="str">
        <f>IF(CorteOnline!I55="","",VLOOKUP(CorteOnline!E55,Dados!G:H,2,FALSE))</f>
        <v/>
      </c>
      <c r="I44" s="1" t="str">
        <f>IF(VLOOKUP(CorteOnline!A55,Dados!A:B,2,FALSE)="Código","",VLOOKUP(CorteOnline!A55,Dados!A:B,2,FALSE))</f>
        <v/>
      </c>
    </row>
    <row r="45" spans="1:9" x14ac:dyDescent="0.25">
      <c r="A45" s="1" t="str">
        <f>IF((CorteOnline!B56)=0,"",CorteOnline!B56)</f>
        <v/>
      </c>
      <c r="B45" s="1" t="str">
        <f>IF((CorteOnline!C56)=0,"",CorteOnline!C56)</f>
        <v/>
      </c>
      <c r="C45" s="1" t="str">
        <f>IF((CorteOnline!D56)=0,"",CorteOnline!D56)</f>
        <v/>
      </c>
      <c r="D45" s="1" t="str">
        <f>IF((CorteOnline!J56)="","",CorteOnline!J56)</f>
        <v/>
      </c>
      <c r="E45" s="1" t="str">
        <f>IF(CorteOnline!F56="","",VLOOKUP(CorteOnline!E56,Dados!G:H,2,FALSE))</f>
        <v/>
      </c>
      <c r="F45" s="1" t="str">
        <f>IF(CorteOnline!G56="","",VLOOKUP(CorteOnline!E56,Dados!G:H,2,FALSE))</f>
        <v/>
      </c>
      <c r="G45" s="1" t="str">
        <f>IF(CorteOnline!H56="","",VLOOKUP(CorteOnline!E56,Dados!G:H,2,FALSE))</f>
        <v/>
      </c>
      <c r="H45" s="1" t="str">
        <f>IF(CorteOnline!I56="","",VLOOKUP(CorteOnline!E56,Dados!G:H,2,FALSE))</f>
        <v/>
      </c>
      <c r="I45" s="1" t="str">
        <f>IF(VLOOKUP(CorteOnline!A56,Dados!A:B,2,FALSE)="Código","",VLOOKUP(CorteOnline!A56,Dados!A:B,2,FALSE))</f>
        <v/>
      </c>
    </row>
    <row r="46" spans="1:9" x14ac:dyDescent="0.25">
      <c r="A46" s="1" t="str">
        <f>IF((CorteOnline!B57)=0,"",CorteOnline!B57)</f>
        <v/>
      </c>
      <c r="B46" s="1" t="str">
        <f>IF((CorteOnline!C57)=0,"",CorteOnline!C57)</f>
        <v/>
      </c>
      <c r="C46" s="1" t="str">
        <f>IF((CorteOnline!D57)=0,"",CorteOnline!D57)</f>
        <v/>
      </c>
      <c r="D46" s="1" t="str">
        <f>IF((CorteOnline!J57)="","",CorteOnline!J57)</f>
        <v/>
      </c>
      <c r="E46" s="1" t="str">
        <f>IF(CorteOnline!F57="","",VLOOKUP(CorteOnline!E57,Dados!G:H,2,FALSE))</f>
        <v/>
      </c>
      <c r="F46" s="1" t="str">
        <f>IF(CorteOnline!G57="","",VLOOKUP(CorteOnline!E57,Dados!G:H,2,FALSE))</f>
        <v/>
      </c>
      <c r="G46" s="1" t="str">
        <f>IF(CorteOnline!H57="","",VLOOKUP(CorteOnline!E57,Dados!G:H,2,FALSE))</f>
        <v/>
      </c>
      <c r="H46" s="1" t="str">
        <f>IF(CorteOnline!I57="","",VLOOKUP(CorteOnline!E57,Dados!G:H,2,FALSE))</f>
        <v/>
      </c>
      <c r="I46" s="1" t="str">
        <f>IF(VLOOKUP(CorteOnline!A57,Dados!A:B,2,FALSE)="Código","",VLOOKUP(CorteOnline!A57,Dados!A:B,2,FALSE))</f>
        <v/>
      </c>
    </row>
    <row r="47" spans="1:9" x14ac:dyDescent="0.25">
      <c r="A47" s="1" t="str">
        <f>IF((CorteOnline!B58)=0,"",CorteOnline!B58)</f>
        <v/>
      </c>
      <c r="B47" s="1" t="str">
        <f>IF((CorteOnline!C58)=0,"",CorteOnline!C58)</f>
        <v/>
      </c>
      <c r="C47" s="1" t="str">
        <f>IF((CorteOnline!D58)=0,"",CorteOnline!D58)</f>
        <v/>
      </c>
      <c r="D47" s="1" t="str">
        <f>IF((CorteOnline!J58)="","",CorteOnline!J58)</f>
        <v/>
      </c>
      <c r="E47" s="1" t="str">
        <f>IF(CorteOnline!F58="","",VLOOKUP(CorteOnline!E58,Dados!G:H,2,FALSE))</f>
        <v/>
      </c>
      <c r="F47" s="1" t="str">
        <f>IF(CorteOnline!G58="","",VLOOKUP(CorteOnline!E58,Dados!G:H,2,FALSE))</f>
        <v/>
      </c>
      <c r="G47" s="1" t="str">
        <f>IF(CorteOnline!H58="","",VLOOKUP(CorteOnline!E58,Dados!G:H,2,FALSE))</f>
        <v/>
      </c>
      <c r="H47" s="1" t="str">
        <f>IF(CorteOnline!I58="","",VLOOKUP(CorteOnline!E58,Dados!G:H,2,FALSE))</f>
        <v/>
      </c>
      <c r="I47" s="1" t="str">
        <f>IF(VLOOKUP(CorteOnline!A58,Dados!A:B,2,FALSE)="Código","",VLOOKUP(CorteOnline!A58,Dados!A:B,2,FALSE))</f>
        <v/>
      </c>
    </row>
    <row r="48" spans="1:9" x14ac:dyDescent="0.25">
      <c r="A48" s="1" t="str">
        <f>IF((CorteOnline!B59)=0,"",CorteOnline!B59)</f>
        <v/>
      </c>
      <c r="B48" s="1" t="str">
        <f>IF((CorteOnline!C59)=0,"",CorteOnline!C59)</f>
        <v/>
      </c>
      <c r="C48" s="1" t="str">
        <f>IF((CorteOnline!D59)=0,"",CorteOnline!D59)</f>
        <v/>
      </c>
      <c r="D48" s="1" t="str">
        <f>IF((CorteOnline!J59)="","",CorteOnline!J59)</f>
        <v/>
      </c>
      <c r="E48" s="1" t="str">
        <f>IF(CorteOnline!F59="","",VLOOKUP(CorteOnline!E59,Dados!G:H,2,FALSE))</f>
        <v/>
      </c>
      <c r="F48" s="1" t="str">
        <f>IF(CorteOnline!G59="","",VLOOKUP(CorteOnline!E59,Dados!G:H,2,FALSE))</f>
        <v/>
      </c>
      <c r="G48" s="1" t="str">
        <f>IF(CorteOnline!H59="","",VLOOKUP(CorteOnline!E59,Dados!G:H,2,FALSE))</f>
        <v/>
      </c>
      <c r="H48" s="1" t="str">
        <f>IF(CorteOnline!I59="","",VLOOKUP(CorteOnline!E59,Dados!G:H,2,FALSE))</f>
        <v/>
      </c>
      <c r="I48" s="1" t="str">
        <f>IF(VLOOKUP(CorteOnline!A59,Dados!A:B,2,FALSE)="Código","",VLOOKUP(CorteOnline!A59,Dados!A:B,2,FALSE))</f>
        <v/>
      </c>
    </row>
    <row r="49" spans="1:9" x14ac:dyDescent="0.25">
      <c r="A49" s="1" t="str">
        <f>IF((CorteOnline!B60)=0,"",CorteOnline!B60)</f>
        <v/>
      </c>
      <c r="B49" s="1" t="str">
        <f>IF((CorteOnline!C60)=0,"",CorteOnline!C60)</f>
        <v/>
      </c>
      <c r="C49" s="1" t="str">
        <f>IF((CorteOnline!D60)=0,"",CorteOnline!D60)</f>
        <v/>
      </c>
      <c r="D49" s="1" t="str">
        <f>IF((CorteOnline!J60)="","",CorteOnline!J60)</f>
        <v/>
      </c>
      <c r="E49" s="1" t="str">
        <f>IF(CorteOnline!F60="","",VLOOKUP(CorteOnline!E60,Dados!G:H,2,FALSE))</f>
        <v/>
      </c>
      <c r="F49" s="1" t="str">
        <f>IF(CorteOnline!G60="","",VLOOKUP(CorteOnline!E60,Dados!G:H,2,FALSE))</f>
        <v/>
      </c>
      <c r="G49" s="1" t="str">
        <f>IF(CorteOnline!H60="","",VLOOKUP(CorteOnline!E60,Dados!G:H,2,FALSE))</f>
        <v/>
      </c>
      <c r="H49" s="1" t="str">
        <f>IF(CorteOnline!I60="","",VLOOKUP(CorteOnline!E60,Dados!G:H,2,FALSE))</f>
        <v/>
      </c>
      <c r="I49" s="1" t="str">
        <f>IF(VLOOKUP(CorteOnline!A60,Dados!A:B,2,FALSE)="Código","",VLOOKUP(CorteOnline!A60,Dados!A:B,2,FALSE))</f>
        <v/>
      </c>
    </row>
    <row r="50" spans="1:9" x14ac:dyDescent="0.25">
      <c r="A50" s="1" t="str">
        <f>IF((CorteOnline!B61)=0,"",CorteOnline!B61)</f>
        <v/>
      </c>
      <c r="B50" s="1" t="str">
        <f>IF((CorteOnline!C61)=0,"",CorteOnline!C61)</f>
        <v/>
      </c>
      <c r="C50" s="1" t="str">
        <f>IF((CorteOnline!D61)=0,"",CorteOnline!D61)</f>
        <v/>
      </c>
      <c r="D50" s="1" t="str">
        <f>IF((CorteOnline!J61)="","",CorteOnline!J61)</f>
        <v/>
      </c>
      <c r="E50" s="1" t="str">
        <f>IF(CorteOnline!F61="","",VLOOKUP(CorteOnline!E61,Dados!G:H,2,FALSE))</f>
        <v/>
      </c>
      <c r="F50" s="1" t="str">
        <f>IF(CorteOnline!G61="","",VLOOKUP(CorteOnline!E61,Dados!G:H,2,FALSE))</f>
        <v/>
      </c>
      <c r="G50" s="1" t="str">
        <f>IF(CorteOnline!H61="","",VLOOKUP(CorteOnline!E61,Dados!G:H,2,FALSE))</f>
        <v/>
      </c>
      <c r="H50" s="1" t="str">
        <f>IF(CorteOnline!I61="","",VLOOKUP(CorteOnline!E61,Dados!G:H,2,FALSE))</f>
        <v/>
      </c>
      <c r="I50" s="1" t="str">
        <f>IF(VLOOKUP(CorteOnline!A61,Dados!A:B,2,FALSE)="Código","",VLOOKUP(CorteOnline!A61,Dados!A:B,2,FALSE))</f>
        <v/>
      </c>
    </row>
    <row r="51" spans="1:9" x14ac:dyDescent="0.25">
      <c r="A51" s="1" t="str">
        <f>IF((CorteOnline!B62)=0,"",CorteOnline!B62)</f>
        <v/>
      </c>
      <c r="B51" s="1" t="str">
        <f>IF((CorteOnline!C62)=0,"",CorteOnline!C62)</f>
        <v/>
      </c>
      <c r="C51" s="1" t="str">
        <f>IF((CorteOnline!D62)=0,"",CorteOnline!D62)</f>
        <v/>
      </c>
      <c r="D51" s="1" t="str">
        <f>IF((CorteOnline!J62)="","",CorteOnline!J62)</f>
        <v/>
      </c>
      <c r="E51" s="1" t="str">
        <f>IF(CorteOnline!F62="","",VLOOKUP(CorteOnline!E62,Dados!G:H,2,FALSE))</f>
        <v/>
      </c>
      <c r="F51" s="1" t="str">
        <f>IF(CorteOnline!G62="","",VLOOKUP(CorteOnline!E62,Dados!G:H,2,FALSE))</f>
        <v/>
      </c>
      <c r="G51" s="1" t="str">
        <f>IF(CorteOnline!H62="","",VLOOKUP(CorteOnline!E62,Dados!G:H,2,FALSE))</f>
        <v/>
      </c>
      <c r="H51" s="1" t="str">
        <f>IF(CorteOnline!I62="","",VLOOKUP(CorteOnline!E62,Dados!G:H,2,FALSE))</f>
        <v/>
      </c>
      <c r="I51" s="1" t="str">
        <f>IF(VLOOKUP(CorteOnline!A62,Dados!A:B,2,FALSE)="Código","",VLOOKUP(CorteOnline!A62,Dados!A:B,2,FALSE))</f>
        <v/>
      </c>
    </row>
    <row r="52" spans="1:9" x14ac:dyDescent="0.25">
      <c r="A52" s="1" t="str">
        <f>IF((CorteOnline!B63)=0,"",CorteOnline!B63)</f>
        <v/>
      </c>
      <c r="B52" s="1" t="str">
        <f>IF((CorteOnline!C63)=0,"",CorteOnline!C63)</f>
        <v/>
      </c>
      <c r="C52" s="1" t="str">
        <f>IF((CorteOnline!D63)=0,"",CorteOnline!D63)</f>
        <v/>
      </c>
      <c r="D52" s="1" t="str">
        <f>IF((CorteOnline!J63)="","",CorteOnline!J63)</f>
        <v/>
      </c>
      <c r="E52" s="1" t="str">
        <f>IF(CorteOnline!F63="","",VLOOKUP(CorteOnline!E63,Dados!G:H,2,FALSE))</f>
        <v/>
      </c>
      <c r="F52" s="1" t="str">
        <f>IF(CorteOnline!G63="","",VLOOKUP(CorteOnline!E63,Dados!G:H,2,FALSE))</f>
        <v/>
      </c>
      <c r="G52" s="1" t="str">
        <f>IF(CorteOnline!H63="","",VLOOKUP(CorteOnline!E63,Dados!G:H,2,FALSE))</f>
        <v/>
      </c>
      <c r="H52" s="1" t="str">
        <f>IF(CorteOnline!I63="","",VLOOKUP(CorteOnline!E63,Dados!G:H,2,FALSE))</f>
        <v/>
      </c>
      <c r="I52" s="1" t="str">
        <f>IF(VLOOKUP(CorteOnline!A63,Dados!A:B,2,FALSE)="Código","",VLOOKUP(CorteOnline!A63,Dados!A:B,2,FALSE))</f>
        <v/>
      </c>
    </row>
    <row r="53" spans="1:9" x14ac:dyDescent="0.25">
      <c r="A53" s="1" t="str">
        <f>IF((CorteOnline!B64)=0,"",CorteOnline!B64)</f>
        <v/>
      </c>
      <c r="B53" s="1" t="str">
        <f>IF((CorteOnline!C64)=0,"",CorteOnline!C64)</f>
        <v/>
      </c>
      <c r="C53" s="1" t="str">
        <f>IF((CorteOnline!D64)=0,"",CorteOnline!D64)</f>
        <v/>
      </c>
      <c r="D53" s="1" t="str">
        <f>IF((CorteOnline!J64)="","",CorteOnline!J64)</f>
        <v/>
      </c>
      <c r="E53" s="1" t="str">
        <f>IF(CorteOnline!F64="","",VLOOKUP(CorteOnline!E64,Dados!G:H,2,FALSE))</f>
        <v/>
      </c>
      <c r="F53" s="1" t="str">
        <f>IF(CorteOnline!G64="","",VLOOKUP(CorteOnline!E64,Dados!G:H,2,FALSE))</f>
        <v/>
      </c>
      <c r="G53" s="1" t="str">
        <f>IF(CorteOnline!H64="","",VLOOKUP(CorteOnline!E64,Dados!G:H,2,FALSE))</f>
        <v/>
      </c>
      <c r="H53" s="1" t="str">
        <f>IF(CorteOnline!I64="","",VLOOKUP(CorteOnline!E64,Dados!G:H,2,FALSE))</f>
        <v/>
      </c>
      <c r="I53" s="1" t="str">
        <f>IF(VLOOKUP(CorteOnline!A64,Dados!A:B,2,FALSE)="Código","",VLOOKUP(CorteOnline!A64,Dados!A:B,2,FALSE))</f>
        <v/>
      </c>
    </row>
    <row r="54" spans="1:9" x14ac:dyDescent="0.25">
      <c r="A54" s="1" t="str">
        <f>IF((CorteOnline!B65)=0,"",CorteOnline!B65)</f>
        <v/>
      </c>
      <c r="B54" s="1" t="str">
        <f>IF((CorteOnline!C65)=0,"",CorteOnline!C65)</f>
        <v/>
      </c>
      <c r="C54" s="1" t="str">
        <f>IF((CorteOnline!D65)=0,"",CorteOnline!D65)</f>
        <v/>
      </c>
      <c r="D54" s="1" t="str">
        <f>IF((CorteOnline!J65)="","",CorteOnline!J65)</f>
        <v/>
      </c>
      <c r="E54" s="1" t="str">
        <f>IF(CorteOnline!F65="","",VLOOKUP(CorteOnline!E65,Dados!G:H,2,FALSE))</f>
        <v/>
      </c>
      <c r="F54" s="1" t="str">
        <f>IF(CorteOnline!G65="","",VLOOKUP(CorteOnline!E65,Dados!G:H,2,FALSE))</f>
        <v/>
      </c>
      <c r="G54" s="1" t="str">
        <f>IF(CorteOnline!H65="","",VLOOKUP(CorteOnline!E65,Dados!G:H,2,FALSE))</f>
        <v/>
      </c>
      <c r="H54" s="1" t="str">
        <f>IF(CorteOnline!I65="","",VLOOKUP(CorteOnline!E65,Dados!G:H,2,FALSE))</f>
        <v/>
      </c>
      <c r="I54" s="1" t="str">
        <f>IF(VLOOKUP(CorteOnline!A65,Dados!A:B,2,FALSE)="Código","",VLOOKUP(CorteOnline!A65,Dados!A:B,2,FALSE))</f>
        <v/>
      </c>
    </row>
    <row r="55" spans="1:9" x14ac:dyDescent="0.25">
      <c r="A55" s="1" t="str">
        <f>IF((CorteOnline!B66)=0,"",CorteOnline!B66)</f>
        <v/>
      </c>
      <c r="B55" s="1" t="str">
        <f>IF((CorteOnline!C66)=0,"",CorteOnline!C66)</f>
        <v/>
      </c>
      <c r="C55" s="1" t="str">
        <f>IF((CorteOnline!D66)=0,"",CorteOnline!D66)</f>
        <v/>
      </c>
      <c r="D55" s="1" t="str">
        <f>IF((CorteOnline!J66)="","",CorteOnline!J66)</f>
        <v/>
      </c>
      <c r="E55" s="1" t="str">
        <f>IF(CorteOnline!F66="","",VLOOKUP(CorteOnline!E66,Dados!G:H,2,FALSE))</f>
        <v/>
      </c>
      <c r="F55" s="1" t="str">
        <f>IF(CorteOnline!G66="","",VLOOKUP(CorteOnline!E66,Dados!G:H,2,FALSE))</f>
        <v/>
      </c>
      <c r="G55" s="1" t="str">
        <f>IF(CorteOnline!H66="","",VLOOKUP(CorteOnline!E66,Dados!G:H,2,FALSE))</f>
        <v/>
      </c>
      <c r="H55" s="1" t="str">
        <f>IF(CorteOnline!I66="","",VLOOKUP(CorteOnline!E66,Dados!G:H,2,FALSE))</f>
        <v/>
      </c>
      <c r="I55" s="1" t="str">
        <f>IF(VLOOKUP(CorteOnline!A66,Dados!A:B,2,FALSE)="Código","",VLOOKUP(CorteOnline!A66,Dados!A:B,2,FALSE))</f>
        <v/>
      </c>
    </row>
    <row r="56" spans="1:9" x14ac:dyDescent="0.25">
      <c r="A56" s="1" t="str">
        <f>IF((CorteOnline!B67)=0,"",CorteOnline!B67)</f>
        <v/>
      </c>
      <c r="B56" s="1" t="str">
        <f>IF((CorteOnline!C67)=0,"",CorteOnline!C67)</f>
        <v/>
      </c>
      <c r="C56" s="1" t="str">
        <f>IF((CorteOnline!D67)=0,"",CorteOnline!D67)</f>
        <v/>
      </c>
      <c r="D56" s="1" t="str">
        <f>IF((CorteOnline!J67)="","",CorteOnline!J67)</f>
        <v/>
      </c>
      <c r="E56" s="1" t="str">
        <f>IF(CorteOnline!F67="","",VLOOKUP(CorteOnline!E67,Dados!G:H,2,FALSE))</f>
        <v/>
      </c>
      <c r="F56" s="1" t="str">
        <f>IF(CorteOnline!G67="","",VLOOKUP(CorteOnline!E67,Dados!G:H,2,FALSE))</f>
        <v/>
      </c>
      <c r="G56" s="1" t="str">
        <f>IF(CorteOnline!H67="","",VLOOKUP(CorteOnline!E67,Dados!G:H,2,FALSE))</f>
        <v/>
      </c>
      <c r="H56" s="1" t="str">
        <f>IF(CorteOnline!I67="","",VLOOKUP(CorteOnline!E67,Dados!G:H,2,FALSE))</f>
        <v/>
      </c>
      <c r="I56" s="1" t="str">
        <f>IF(VLOOKUP(CorteOnline!A67,Dados!A:B,2,FALSE)="Código","",VLOOKUP(CorteOnline!A67,Dados!A:B,2,FALSE))</f>
        <v/>
      </c>
    </row>
    <row r="57" spans="1:9" x14ac:dyDescent="0.25">
      <c r="A57" s="1" t="str">
        <f>IF((CorteOnline!B68)=0,"",CorteOnline!B68)</f>
        <v/>
      </c>
      <c r="B57" s="1" t="str">
        <f>IF((CorteOnline!C68)=0,"",CorteOnline!C68)</f>
        <v/>
      </c>
      <c r="C57" s="1" t="str">
        <f>IF((CorteOnline!D68)=0,"",CorteOnline!D68)</f>
        <v/>
      </c>
      <c r="D57" s="1" t="str">
        <f>IF((CorteOnline!J68)="","",CorteOnline!J68)</f>
        <v/>
      </c>
      <c r="E57" s="1" t="str">
        <f>IF(CorteOnline!F68="","",VLOOKUP(CorteOnline!E68,Dados!G:H,2,FALSE))</f>
        <v/>
      </c>
      <c r="F57" s="1" t="str">
        <f>IF(CorteOnline!G68="","",VLOOKUP(CorteOnline!E68,Dados!G:H,2,FALSE))</f>
        <v/>
      </c>
      <c r="G57" s="1" t="str">
        <f>IF(CorteOnline!H68="","",VLOOKUP(CorteOnline!E68,Dados!G:H,2,FALSE))</f>
        <v/>
      </c>
      <c r="H57" s="1" t="str">
        <f>IF(CorteOnline!I68="","",VLOOKUP(CorteOnline!E68,Dados!G:H,2,FALSE))</f>
        <v/>
      </c>
      <c r="I57" s="1" t="str">
        <f>IF(VLOOKUP(CorteOnline!A68,Dados!A:B,2,FALSE)="Código","",VLOOKUP(CorteOnline!A68,Dados!A:B,2,FALSE))</f>
        <v/>
      </c>
    </row>
    <row r="58" spans="1:9" x14ac:dyDescent="0.25">
      <c r="A58" s="1" t="str">
        <f>IF((CorteOnline!B69)=0,"",CorteOnline!B69)</f>
        <v/>
      </c>
      <c r="B58" s="1" t="str">
        <f>IF((CorteOnline!C69)=0,"",CorteOnline!C69)</f>
        <v/>
      </c>
      <c r="C58" s="1" t="str">
        <f>IF((CorteOnline!D69)=0,"",CorteOnline!D69)</f>
        <v/>
      </c>
      <c r="D58" s="1" t="str">
        <f>IF((CorteOnline!J69)="","",CorteOnline!J69)</f>
        <v/>
      </c>
      <c r="E58" s="1" t="str">
        <f>IF(CorteOnline!F69="","",VLOOKUP(CorteOnline!E69,Dados!G:H,2,FALSE))</f>
        <v/>
      </c>
      <c r="F58" s="1" t="str">
        <f>IF(CorteOnline!G69="","",VLOOKUP(CorteOnline!E69,Dados!G:H,2,FALSE))</f>
        <v/>
      </c>
      <c r="G58" s="1" t="str">
        <f>IF(CorteOnline!H69="","",VLOOKUP(CorteOnline!E69,Dados!G:H,2,FALSE))</f>
        <v/>
      </c>
      <c r="H58" s="1" t="str">
        <f>IF(CorteOnline!I69="","",VLOOKUP(CorteOnline!E69,Dados!G:H,2,FALSE))</f>
        <v/>
      </c>
      <c r="I58" s="1" t="str">
        <f>IF(VLOOKUP(CorteOnline!A69,Dados!A:B,2,FALSE)="Código","",VLOOKUP(CorteOnline!A69,Dados!A:B,2,FALSE))</f>
        <v/>
      </c>
    </row>
    <row r="59" spans="1:9" x14ac:dyDescent="0.25">
      <c r="A59" s="1" t="str">
        <f>IF((CorteOnline!B70)=0,"",CorteOnline!B70)</f>
        <v/>
      </c>
      <c r="B59" s="1" t="str">
        <f>IF((CorteOnline!C70)=0,"",CorteOnline!C70)</f>
        <v/>
      </c>
      <c r="C59" s="1" t="str">
        <f>IF((CorteOnline!D70)=0,"",CorteOnline!D70)</f>
        <v/>
      </c>
      <c r="D59" s="1" t="str">
        <f>IF((CorteOnline!J70)="","",CorteOnline!J70)</f>
        <v/>
      </c>
      <c r="E59" s="1" t="str">
        <f>IF(CorteOnline!F70="","",VLOOKUP(CorteOnline!E70,Dados!G:H,2,FALSE))</f>
        <v/>
      </c>
      <c r="F59" s="1" t="str">
        <f>IF(CorteOnline!G70="","",VLOOKUP(CorteOnline!E70,Dados!G:H,2,FALSE))</f>
        <v/>
      </c>
      <c r="G59" s="1" t="str">
        <f>IF(CorteOnline!H70="","",VLOOKUP(CorteOnline!E70,Dados!G:H,2,FALSE))</f>
        <v/>
      </c>
      <c r="H59" s="1" t="str">
        <f>IF(CorteOnline!I70="","",VLOOKUP(CorteOnline!E70,Dados!G:H,2,FALSE))</f>
        <v/>
      </c>
      <c r="I59" s="1" t="str">
        <f>IF(VLOOKUP(CorteOnline!A70,Dados!A:B,2,FALSE)="Código","",VLOOKUP(CorteOnline!A70,Dados!A:B,2,FALSE))</f>
        <v/>
      </c>
    </row>
    <row r="60" spans="1:9" x14ac:dyDescent="0.25">
      <c r="A60" s="1" t="str">
        <f>IF((CorteOnline!B71)=0,"",CorteOnline!B71)</f>
        <v/>
      </c>
      <c r="B60" s="1" t="str">
        <f>IF((CorteOnline!C71)=0,"",CorteOnline!C71)</f>
        <v/>
      </c>
      <c r="C60" s="1" t="str">
        <f>IF((CorteOnline!D71)=0,"",CorteOnline!D71)</f>
        <v/>
      </c>
      <c r="D60" s="1" t="str">
        <f>IF((CorteOnline!J71)="","",CorteOnline!J71)</f>
        <v/>
      </c>
      <c r="E60" s="1" t="str">
        <f>IF(CorteOnline!F71="","",VLOOKUP(CorteOnline!E71,Dados!G:H,2,FALSE))</f>
        <v/>
      </c>
      <c r="F60" s="1" t="str">
        <f>IF(CorteOnline!G71="","",VLOOKUP(CorteOnline!E71,Dados!G:H,2,FALSE))</f>
        <v/>
      </c>
      <c r="G60" s="1" t="str">
        <f>IF(CorteOnline!H71="","",VLOOKUP(CorteOnline!E71,Dados!G:H,2,FALSE))</f>
        <v/>
      </c>
      <c r="H60" s="1" t="str">
        <f>IF(CorteOnline!I71="","",VLOOKUP(CorteOnline!E71,Dados!G:H,2,FALSE))</f>
        <v/>
      </c>
      <c r="I60" s="1" t="str">
        <f>IF(VLOOKUP(CorteOnline!A71,Dados!A:B,2,FALSE)="Código","",VLOOKUP(CorteOnline!A71,Dados!A:B,2,FALSE))</f>
        <v/>
      </c>
    </row>
    <row r="61" spans="1:9" x14ac:dyDescent="0.25">
      <c r="A61" s="1" t="str">
        <f>IF((CorteOnline!B72)=0,"",CorteOnline!B72)</f>
        <v/>
      </c>
      <c r="B61" s="1" t="str">
        <f>IF((CorteOnline!C72)=0,"",CorteOnline!C72)</f>
        <v/>
      </c>
      <c r="C61" s="1" t="str">
        <f>IF((CorteOnline!D72)=0,"",CorteOnline!D72)</f>
        <v/>
      </c>
      <c r="D61" s="1" t="str">
        <f>IF((CorteOnline!J72)="","",CorteOnline!J72)</f>
        <v/>
      </c>
      <c r="E61" s="1" t="str">
        <f>IF(CorteOnline!F72="","",VLOOKUP(CorteOnline!E72,Dados!G:H,2,FALSE))</f>
        <v/>
      </c>
      <c r="F61" s="1" t="str">
        <f>IF(CorteOnline!G72="","",VLOOKUP(CorteOnline!E72,Dados!G:H,2,FALSE))</f>
        <v/>
      </c>
      <c r="G61" s="1" t="str">
        <f>IF(CorteOnline!H72="","",VLOOKUP(CorteOnline!E72,Dados!G:H,2,FALSE))</f>
        <v/>
      </c>
      <c r="H61" s="1" t="str">
        <f>IF(CorteOnline!I72="","",VLOOKUP(CorteOnline!E72,Dados!G:H,2,FALSE))</f>
        <v/>
      </c>
      <c r="I61" s="1" t="str">
        <f>IF(VLOOKUP(CorteOnline!A72,Dados!A:B,2,FALSE)="Código","",VLOOKUP(CorteOnline!A72,Dados!A:B,2,FALSE))</f>
        <v/>
      </c>
    </row>
    <row r="62" spans="1:9" x14ac:dyDescent="0.25">
      <c r="A62" s="1" t="str">
        <f>IF((CorteOnline!B73)=0,"",CorteOnline!B73)</f>
        <v/>
      </c>
      <c r="B62" s="1" t="str">
        <f>IF((CorteOnline!C73)=0,"",CorteOnline!C73)</f>
        <v/>
      </c>
      <c r="C62" s="1" t="str">
        <f>IF((CorteOnline!D73)=0,"",CorteOnline!D73)</f>
        <v/>
      </c>
      <c r="D62" s="1" t="str">
        <f>IF((CorteOnline!J73)="","",CorteOnline!J73)</f>
        <v/>
      </c>
      <c r="E62" s="1" t="str">
        <f>IF(CorteOnline!F73="","",VLOOKUP(CorteOnline!E73,Dados!G:H,2,FALSE))</f>
        <v/>
      </c>
      <c r="F62" s="1" t="str">
        <f>IF(CorteOnline!G73="","",VLOOKUP(CorteOnline!E73,Dados!G:H,2,FALSE))</f>
        <v/>
      </c>
      <c r="G62" s="1" t="str">
        <f>IF(CorteOnline!H73="","",VLOOKUP(CorteOnline!E73,Dados!G:H,2,FALSE))</f>
        <v/>
      </c>
      <c r="H62" s="1" t="str">
        <f>IF(CorteOnline!I73="","",VLOOKUP(CorteOnline!E73,Dados!G:H,2,FALSE))</f>
        <v/>
      </c>
      <c r="I62" s="1" t="str">
        <f>IF(VLOOKUP(CorteOnline!A73,Dados!A:B,2,FALSE)="Código","",VLOOKUP(CorteOnline!A73,Dados!A:B,2,FALSE))</f>
        <v/>
      </c>
    </row>
    <row r="63" spans="1:9" x14ac:dyDescent="0.25">
      <c r="A63" s="1" t="str">
        <f>IF((CorteOnline!B74)=0,"",CorteOnline!B74)</f>
        <v/>
      </c>
      <c r="B63" s="1" t="str">
        <f>IF((CorteOnline!C74)=0,"",CorteOnline!C74)</f>
        <v/>
      </c>
      <c r="C63" s="1" t="str">
        <f>IF((CorteOnline!D74)=0,"",CorteOnline!D74)</f>
        <v/>
      </c>
      <c r="D63" s="1" t="str">
        <f>IF((CorteOnline!J74)="","",CorteOnline!J74)</f>
        <v/>
      </c>
      <c r="E63" s="1" t="str">
        <f>IF(CorteOnline!F74="","",VLOOKUP(CorteOnline!E74,Dados!G:H,2,FALSE))</f>
        <v/>
      </c>
      <c r="F63" s="1" t="str">
        <f>IF(CorteOnline!G74="","",VLOOKUP(CorteOnline!E74,Dados!G:H,2,FALSE))</f>
        <v/>
      </c>
      <c r="G63" s="1" t="str">
        <f>IF(CorteOnline!H74="","",VLOOKUP(CorteOnline!E74,Dados!G:H,2,FALSE))</f>
        <v/>
      </c>
      <c r="H63" s="1" t="str">
        <f>IF(CorteOnline!I74="","",VLOOKUP(CorteOnline!E74,Dados!G:H,2,FALSE))</f>
        <v/>
      </c>
      <c r="I63" s="1" t="str">
        <f>IF(VLOOKUP(CorteOnline!A74,Dados!A:B,2,FALSE)="Código","",VLOOKUP(CorteOnline!A74,Dados!A:B,2,FALSE))</f>
        <v/>
      </c>
    </row>
    <row r="64" spans="1:9" x14ac:dyDescent="0.25">
      <c r="A64" s="1" t="str">
        <f>IF((CorteOnline!B75)=0,"",CorteOnline!B75)</f>
        <v/>
      </c>
      <c r="B64" s="1" t="str">
        <f>IF((CorteOnline!C75)=0,"",CorteOnline!C75)</f>
        <v/>
      </c>
      <c r="C64" s="1" t="str">
        <f>IF((CorteOnline!D75)=0,"",CorteOnline!D75)</f>
        <v/>
      </c>
      <c r="D64" s="1" t="str">
        <f>IF((CorteOnline!J75)="","",CorteOnline!J75)</f>
        <v/>
      </c>
      <c r="E64" s="1" t="str">
        <f>IF(CorteOnline!F75="","",VLOOKUP(CorteOnline!E75,Dados!G:H,2,FALSE))</f>
        <v/>
      </c>
      <c r="F64" s="1" t="str">
        <f>IF(CorteOnline!G75="","",VLOOKUP(CorteOnline!E75,Dados!G:H,2,FALSE))</f>
        <v/>
      </c>
      <c r="G64" s="1" t="str">
        <f>IF(CorteOnline!H75="","",VLOOKUP(CorteOnline!E75,Dados!G:H,2,FALSE))</f>
        <v/>
      </c>
      <c r="H64" s="1" t="str">
        <f>IF(CorteOnline!I75="","",VLOOKUP(CorteOnline!E75,Dados!G:H,2,FALSE))</f>
        <v/>
      </c>
      <c r="I64" s="1" t="str">
        <f>IF(VLOOKUP(CorteOnline!A75,Dados!A:B,2,FALSE)="Código","",VLOOKUP(CorteOnline!A75,Dados!A:B,2,FALSE))</f>
        <v/>
      </c>
    </row>
    <row r="65" spans="1:9" x14ac:dyDescent="0.25">
      <c r="A65" s="1" t="str">
        <f>IF((CorteOnline!B76)=0,"",CorteOnline!B76)</f>
        <v/>
      </c>
      <c r="B65" s="1" t="str">
        <f>IF((CorteOnline!C76)=0,"",CorteOnline!C76)</f>
        <v/>
      </c>
      <c r="C65" s="1" t="str">
        <f>IF((CorteOnline!D76)=0,"",CorteOnline!D76)</f>
        <v/>
      </c>
      <c r="D65" s="1" t="str">
        <f>IF((CorteOnline!J76)="","",CorteOnline!J76)</f>
        <v/>
      </c>
      <c r="E65" s="1" t="str">
        <f>IF(CorteOnline!F76="","",VLOOKUP(CorteOnline!E76,Dados!G:H,2,FALSE))</f>
        <v/>
      </c>
      <c r="F65" s="1" t="str">
        <f>IF(CorteOnline!G76="","",VLOOKUP(CorteOnline!E76,Dados!G:H,2,FALSE))</f>
        <v/>
      </c>
      <c r="G65" s="1" t="str">
        <f>IF(CorteOnline!H76="","",VLOOKUP(CorteOnline!E76,Dados!G:H,2,FALSE))</f>
        <v/>
      </c>
      <c r="H65" s="1" t="str">
        <f>IF(CorteOnline!I76="","",VLOOKUP(CorteOnline!E76,Dados!G:H,2,FALSE))</f>
        <v/>
      </c>
      <c r="I65" s="1" t="str">
        <f>IF(VLOOKUP(CorteOnline!A76,Dados!A:B,2,FALSE)="Código","",VLOOKUP(CorteOnline!A76,Dados!A:B,2,FALSE))</f>
        <v/>
      </c>
    </row>
    <row r="66" spans="1:9" x14ac:dyDescent="0.25">
      <c r="A66" s="1" t="str">
        <f>IF((CorteOnline!B77)=0,"",CorteOnline!B77)</f>
        <v/>
      </c>
      <c r="B66" s="1" t="str">
        <f>IF((CorteOnline!C77)=0,"",CorteOnline!C77)</f>
        <v/>
      </c>
      <c r="C66" s="1" t="str">
        <f>IF((CorteOnline!D77)=0,"",CorteOnline!D77)</f>
        <v/>
      </c>
      <c r="D66" s="1" t="str">
        <f>IF((CorteOnline!J77)="","",CorteOnline!J77)</f>
        <v/>
      </c>
      <c r="E66" s="1" t="str">
        <f>IF(CorteOnline!F77="","",VLOOKUP(CorteOnline!E77,Dados!G:H,2,FALSE))</f>
        <v/>
      </c>
      <c r="F66" s="1" t="str">
        <f>IF(CorteOnline!G77="","",VLOOKUP(CorteOnline!E77,Dados!G:H,2,FALSE))</f>
        <v/>
      </c>
      <c r="G66" s="1" t="str">
        <f>IF(CorteOnline!H77="","",VLOOKUP(CorteOnline!E77,Dados!G:H,2,FALSE))</f>
        <v/>
      </c>
      <c r="H66" s="1" t="str">
        <f>IF(CorteOnline!I77="","",VLOOKUP(CorteOnline!E77,Dados!G:H,2,FALSE))</f>
        <v/>
      </c>
      <c r="I66" s="1" t="str">
        <f>IF(VLOOKUP(CorteOnline!A77,Dados!A:B,2,FALSE)="Código","",VLOOKUP(CorteOnline!A77,Dados!A:B,2,FALSE))</f>
        <v/>
      </c>
    </row>
    <row r="67" spans="1:9" x14ac:dyDescent="0.25">
      <c r="A67" s="1" t="str">
        <f>IF((CorteOnline!B78)=0,"",CorteOnline!B78)</f>
        <v/>
      </c>
      <c r="B67" s="1" t="str">
        <f>IF((CorteOnline!C78)=0,"",CorteOnline!C78)</f>
        <v/>
      </c>
      <c r="C67" s="1" t="str">
        <f>IF((CorteOnline!D78)=0,"",CorteOnline!D78)</f>
        <v/>
      </c>
      <c r="D67" s="1" t="str">
        <f>IF((CorteOnline!J78)="","",CorteOnline!J78)</f>
        <v/>
      </c>
      <c r="E67" s="1" t="str">
        <f>IF(CorteOnline!F78="","",VLOOKUP(CorteOnline!E78,Dados!G:H,2,FALSE))</f>
        <v/>
      </c>
      <c r="F67" s="1" t="str">
        <f>IF(CorteOnline!G78="","",VLOOKUP(CorteOnline!E78,Dados!G:H,2,FALSE))</f>
        <v/>
      </c>
      <c r="G67" s="1" t="str">
        <f>IF(CorteOnline!H78="","",VLOOKUP(CorteOnline!E78,Dados!G:H,2,FALSE))</f>
        <v/>
      </c>
      <c r="H67" s="1" t="str">
        <f>IF(CorteOnline!I78="","",VLOOKUP(CorteOnline!E78,Dados!G:H,2,FALSE))</f>
        <v/>
      </c>
      <c r="I67" s="1" t="str">
        <f>IF(VLOOKUP(CorteOnline!A78,Dados!A:B,2,FALSE)="Código","",VLOOKUP(CorteOnline!A78,Dados!A:B,2,FALSE))</f>
        <v/>
      </c>
    </row>
    <row r="68" spans="1:9" x14ac:dyDescent="0.25">
      <c r="A68" s="1" t="str">
        <f>IF((CorteOnline!B79)=0,"",CorteOnline!B79)</f>
        <v/>
      </c>
      <c r="B68" s="1" t="str">
        <f>IF((CorteOnline!C79)=0,"",CorteOnline!C79)</f>
        <v/>
      </c>
      <c r="C68" s="1" t="str">
        <f>IF((CorteOnline!D79)=0,"",CorteOnline!D79)</f>
        <v/>
      </c>
      <c r="D68" s="1" t="str">
        <f>IF((CorteOnline!J79)="","",CorteOnline!J79)</f>
        <v/>
      </c>
      <c r="E68" s="1" t="str">
        <f>IF(CorteOnline!F79="","",VLOOKUP(CorteOnline!E79,Dados!G:H,2,FALSE))</f>
        <v/>
      </c>
      <c r="F68" s="1" t="str">
        <f>IF(CorteOnline!G79="","",VLOOKUP(CorteOnline!E79,Dados!G:H,2,FALSE))</f>
        <v/>
      </c>
      <c r="G68" s="1" t="str">
        <f>IF(CorteOnline!H79="","",VLOOKUP(CorteOnline!E79,Dados!G:H,2,FALSE))</f>
        <v/>
      </c>
      <c r="H68" s="1" t="str">
        <f>IF(CorteOnline!I79="","",VLOOKUP(CorteOnline!E79,Dados!G:H,2,FALSE))</f>
        <v/>
      </c>
      <c r="I68" s="1" t="str">
        <f>IF(VLOOKUP(CorteOnline!A79,Dados!A:B,2,FALSE)="Código","",VLOOKUP(CorteOnline!A79,Dados!A:B,2,FALSE))</f>
        <v/>
      </c>
    </row>
    <row r="69" spans="1:9" x14ac:dyDescent="0.25">
      <c r="A69" s="1" t="str">
        <f>IF((CorteOnline!B80)=0,"",CorteOnline!B80)</f>
        <v/>
      </c>
      <c r="B69" s="1" t="str">
        <f>IF((CorteOnline!C80)=0,"",CorteOnline!C80)</f>
        <v/>
      </c>
      <c r="C69" s="1" t="str">
        <f>IF((CorteOnline!D80)=0,"",CorteOnline!D80)</f>
        <v/>
      </c>
      <c r="D69" s="1" t="str">
        <f>IF((CorteOnline!J80)="","",CorteOnline!J80)</f>
        <v/>
      </c>
      <c r="E69" s="1" t="str">
        <f>IF(CorteOnline!F80="","",VLOOKUP(CorteOnline!E80,Dados!G:H,2,FALSE))</f>
        <v/>
      </c>
      <c r="F69" s="1" t="str">
        <f>IF(CorteOnline!G80="","",VLOOKUP(CorteOnline!E80,Dados!G:H,2,FALSE))</f>
        <v/>
      </c>
      <c r="G69" s="1" t="str">
        <f>IF(CorteOnline!H80="","",VLOOKUP(CorteOnline!E80,Dados!G:H,2,FALSE))</f>
        <v/>
      </c>
      <c r="H69" s="1" t="str">
        <f>IF(CorteOnline!I80="","",VLOOKUP(CorteOnline!E80,Dados!G:H,2,FALSE))</f>
        <v/>
      </c>
      <c r="I69" s="1" t="str">
        <f>IF(VLOOKUP(CorteOnline!A80,Dados!A:B,2,FALSE)="Código","",VLOOKUP(CorteOnline!A80,Dados!A:B,2,FALSE))</f>
        <v/>
      </c>
    </row>
    <row r="70" spans="1:9" x14ac:dyDescent="0.25">
      <c r="A70" s="1" t="str">
        <f>IF((CorteOnline!B81)=0,"",CorteOnline!B81)</f>
        <v/>
      </c>
      <c r="B70" s="1" t="str">
        <f>IF((CorteOnline!C81)=0,"",CorteOnline!C81)</f>
        <v/>
      </c>
      <c r="C70" s="1" t="str">
        <f>IF((CorteOnline!D81)=0,"",CorteOnline!D81)</f>
        <v/>
      </c>
      <c r="D70" s="1" t="str">
        <f>IF((CorteOnline!J81)="","",CorteOnline!J81)</f>
        <v/>
      </c>
      <c r="E70" s="1" t="str">
        <f>IF(CorteOnline!F81="","",VLOOKUP(CorteOnline!E81,Dados!G:H,2,FALSE))</f>
        <v/>
      </c>
      <c r="F70" s="1" t="str">
        <f>IF(CorteOnline!G81="","",VLOOKUP(CorteOnline!E81,Dados!G:H,2,FALSE))</f>
        <v/>
      </c>
      <c r="G70" s="1" t="str">
        <f>IF(CorteOnline!H81="","",VLOOKUP(CorteOnline!E81,Dados!G:H,2,FALSE))</f>
        <v/>
      </c>
      <c r="H70" s="1" t="str">
        <f>IF(CorteOnline!I81="","",VLOOKUP(CorteOnline!E81,Dados!G:H,2,FALSE))</f>
        <v/>
      </c>
      <c r="I70" s="1" t="str">
        <f>IF(VLOOKUP(CorteOnline!A81,Dados!A:B,2,FALSE)="Código","",VLOOKUP(CorteOnline!A81,Dados!A:B,2,FALSE))</f>
        <v/>
      </c>
    </row>
    <row r="71" spans="1:9" x14ac:dyDescent="0.25">
      <c r="A71" s="1" t="str">
        <f>IF((CorteOnline!B82)=0,"",CorteOnline!B82)</f>
        <v/>
      </c>
      <c r="B71" s="1" t="str">
        <f>IF((CorteOnline!C82)=0,"",CorteOnline!C82)</f>
        <v/>
      </c>
      <c r="C71" s="1" t="str">
        <f>IF((CorteOnline!D82)=0,"",CorteOnline!D82)</f>
        <v/>
      </c>
      <c r="D71" s="1" t="str">
        <f>IF((CorteOnline!J82)="","",CorteOnline!J82)</f>
        <v/>
      </c>
      <c r="E71" s="1" t="str">
        <f>IF(CorteOnline!F82="","",VLOOKUP(CorteOnline!E82,Dados!G:H,2,FALSE))</f>
        <v/>
      </c>
      <c r="F71" s="1" t="str">
        <f>IF(CorteOnline!G82="","",VLOOKUP(CorteOnline!E82,Dados!G:H,2,FALSE))</f>
        <v/>
      </c>
      <c r="G71" s="1" t="str">
        <f>IF(CorteOnline!H82="","",VLOOKUP(CorteOnline!E82,Dados!G:H,2,FALSE))</f>
        <v/>
      </c>
      <c r="H71" s="1" t="str">
        <f>IF(CorteOnline!I82="","",VLOOKUP(CorteOnline!E82,Dados!G:H,2,FALSE))</f>
        <v/>
      </c>
      <c r="I71" s="1" t="str">
        <f>IF(VLOOKUP(CorteOnline!A82,Dados!A:B,2,FALSE)="Código","",VLOOKUP(CorteOnline!A82,Dados!A:B,2,FALSE))</f>
        <v/>
      </c>
    </row>
    <row r="72" spans="1:9" x14ac:dyDescent="0.25">
      <c r="A72" s="1" t="str">
        <f>IF((CorteOnline!B83)=0,"",CorteOnline!B83)</f>
        <v/>
      </c>
      <c r="B72" s="1" t="str">
        <f>IF((CorteOnline!C83)=0,"",CorteOnline!C83)</f>
        <v/>
      </c>
      <c r="C72" s="1" t="str">
        <f>IF((CorteOnline!D83)=0,"",CorteOnline!D83)</f>
        <v/>
      </c>
      <c r="D72" s="1" t="str">
        <f>IF((CorteOnline!J83)="","",CorteOnline!J83)</f>
        <v/>
      </c>
      <c r="E72" s="1" t="str">
        <f>IF(CorteOnline!F83="","",VLOOKUP(CorteOnline!E83,Dados!G:H,2,FALSE))</f>
        <v/>
      </c>
      <c r="F72" s="1" t="str">
        <f>IF(CorteOnline!G83="","",VLOOKUP(CorteOnline!E83,Dados!G:H,2,FALSE))</f>
        <v/>
      </c>
      <c r="G72" s="1" t="str">
        <f>IF(CorteOnline!H83="","",VLOOKUP(CorteOnline!E83,Dados!G:H,2,FALSE))</f>
        <v/>
      </c>
      <c r="H72" s="1" t="str">
        <f>IF(CorteOnline!I83="","",VLOOKUP(CorteOnline!E83,Dados!G:H,2,FALSE))</f>
        <v/>
      </c>
      <c r="I72" s="1" t="str">
        <f>IF(VLOOKUP(CorteOnline!A83,Dados!A:B,2,FALSE)="Código","",VLOOKUP(CorteOnline!A83,Dados!A:B,2,FALSE))</f>
        <v/>
      </c>
    </row>
    <row r="73" spans="1:9" x14ac:dyDescent="0.25">
      <c r="A73" s="1" t="str">
        <f>IF((CorteOnline!B84)=0,"",CorteOnline!B84)</f>
        <v/>
      </c>
      <c r="B73" s="1" t="str">
        <f>IF((CorteOnline!C84)=0,"",CorteOnline!C84)</f>
        <v/>
      </c>
      <c r="C73" s="1" t="str">
        <f>IF((CorteOnline!D84)=0,"",CorteOnline!D84)</f>
        <v/>
      </c>
      <c r="D73" s="1" t="str">
        <f>IF((CorteOnline!J84)="","",CorteOnline!J84)</f>
        <v/>
      </c>
      <c r="E73" s="1" t="str">
        <f>IF(CorteOnline!F84="","",VLOOKUP(CorteOnline!E84,Dados!G:H,2,FALSE))</f>
        <v/>
      </c>
      <c r="F73" s="1" t="str">
        <f>IF(CorteOnline!G84="","",VLOOKUP(CorteOnline!E84,Dados!G:H,2,FALSE))</f>
        <v/>
      </c>
      <c r="G73" s="1" t="str">
        <f>IF(CorteOnline!H84="","",VLOOKUP(CorteOnline!E84,Dados!G:H,2,FALSE))</f>
        <v/>
      </c>
      <c r="H73" s="1" t="str">
        <f>IF(CorteOnline!I84="","",VLOOKUP(CorteOnline!E84,Dados!G:H,2,FALSE))</f>
        <v/>
      </c>
      <c r="I73" s="1" t="str">
        <f>IF(VLOOKUP(CorteOnline!A84,Dados!A:B,2,FALSE)="Código","",VLOOKUP(CorteOnline!A84,Dados!A:B,2,FALSE))</f>
        <v/>
      </c>
    </row>
    <row r="74" spans="1:9" x14ac:dyDescent="0.25">
      <c r="A74" s="1" t="str">
        <f>IF((CorteOnline!B85)=0,"",CorteOnline!B85)</f>
        <v/>
      </c>
      <c r="B74" s="1" t="str">
        <f>IF((CorteOnline!C85)=0,"",CorteOnline!C85)</f>
        <v/>
      </c>
      <c r="C74" s="1" t="str">
        <f>IF((CorteOnline!D85)=0,"",CorteOnline!D85)</f>
        <v/>
      </c>
      <c r="D74" s="1" t="str">
        <f>IF((CorteOnline!J85)="","",CorteOnline!J85)</f>
        <v/>
      </c>
      <c r="E74" s="1" t="str">
        <f>IF(CorteOnline!F85="","",VLOOKUP(CorteOnline!E85,Dados!G:H,2,FALSE))</f>
        <v/>
      </c>
      <c r="F74" s="1" t="str">
        <f>IF(CorteOnline!G85="","",VLOOKUP(CorteOnline!E85,Dados!G:H,2,FALSE))</f>
        <v/>
      </c>
      <c r="G74" s="1" t="str">
        <f>IF(CorteOnline!H85="","",VLOOKUP(CorteOnline!E85,Dados!G:H,2,FALSE))</f>
        <v/>
      </c>
      <c r="H74" s="1" t="str">
        <f>IF(CorteOnline!I85="","",VLOOKUP(CorteOnline!E85,Dados!G:H,2,FALSE))</f>
        <v/>
      </c>
      <c r="I74" s="1" t="str">
        <f>IF(VLOOKUP(CorteOnline!A85,Dados!A:B,2,FALSE)="Código","",VLOOKUP(CorteOnline!A85,Dados!A:B,2,FALSE))</f>
        <v/>
      </c>
    </row>
    <row r="75" spans="1:9" x14ac:dyDescent="0.25">
      <c r="A75" s="1" t="str">
        <f>IF((CorteOnline!B86)=0,"",CorteOnline!B86)</f>
        <v/>
      </c>
      <c r="B75" s="1" t="str">
        <f>IF((CorteOnline!C86)=0,"",CorteOnline!C86)</f>
        <v/>
      </c>
      <c r="C75" s="1" t="str">
        <f>IF((CorteOnline!D86)=0,"",CorteOnline!D86)</f>
        <v/>
      </c>
      <c r="D75" s="1" t="str">
        <f>IF((CorteOnline!J86)="","",CorteOnline!J86)</f>
        <v/>
      </c>
      <c r="E75" s="1" t="str">
        <f>IF(CorteOnline!F86="","",VLOOKUP(CorteOnline!E86,Dados!G:H,2,FALSE))</f>
        <v/>
      </c>
      <c r="F75" s="1" t="str">
        <f>IF(CorteOnline!G86="","",VLOOKUP(CorteOnline!E86,Dados!G:H,2,FALSE))</f>
        <v/>
      </c>
      <c r="G75" s="1" t="str">
        <f>IF(CorteOnline!H86="","",VLOOKUP(CorteOnline!E86,Dados!G:H,2,FALSE))</f>
        <v/>
      </c>
      <c r="H75" s="1" t="str">
        <f>IF(CorteOnline!I86="","",VLOOKUP(CorteOnline!E86,Dados!G:H,2,FALSE))</f>
        <v/>
      </c>
      <c r="I75" s="1" t="str">
        <f>IF(VLOOKUP(CorteOnline!A86,Dados!A:B,2,FALSE)="Código","",VLOOKUP(CorteOnline!A86,Dados!A:B,2,FALSE))</f>
        <v/>
      </c>
    </row>
    <row r="76" spans="1:9" x14ac:dyDescent="0.25">
      <c r="A76" s="1" t="str">
        <f>IF((CorteOnline!B87)=0,"",CorteOnline!B87)</f>
        <v/>
      </c>
      <c r="B76" s="1" t="str">
        <f>IF((CorteOnline!C87)=0,"",CorteOnline!C87)</f>
        <v/>
      </c>
      <c r="C76" s="1" t="str">
        <f>IF((CorteOnline!D87)=0,"",CorteOnline!D87)</f>
        <v/>
      </c>
      <c r="D76" s="1" t="str">
        <f>IF((CorteOnline!J87)="","",CorteOnline!J87)</f>
        <v/>
      </c>
      <c r="E76" s="1" t="str">
        <f>IF(CorteOnline!F87="","",VLOOKUP(CorteOnline!E87,Dados!G:H,2,FALSE))</f>
        <v/>
      </c>
      <c r="F76" s="1" t="str">
        <f>IF(CorteOnline!G87="","",VLOOKUP(CorteOnline!E87,Dados!G:H,2,FALSE))</f>
        <v/>
      </c>
      <c r="G76" s="1" t="str">
        <f>IF(CorteOnline!H87="","",VLOOKUP(CorteOnline!E87,Dados!G:H,2,FALSE))</f>
        <v/>
      </c>
      <c r="H76" s="1" t="str">
        <f>IF(CorteOnline!I87="","",VLOOKUP(CorteOnline!E87,Dados!G:H,2,FALSE))</f>
        <v/>
      </c>
      <c r="I76" s="1" t="str">
        <f>IF(VLOOKUP(CorteOnline!A87,Dados!A:B,2,FALSE)="Código","",VLOOKUP(CorteOnline!A87,Dados!A:B,2,FALSE))</f>
        <v/>
      </c>
    </row>
    <row r="77" spans="1:9" x14ac:dyDescent="0.25">
      <c r="A77" s="1" t="str">
        <f>IF((CorteOnline!B88)=0,"",CorteOnline!B88)</f>
        <v/>
      </c>
      <c r="B77" s="1" t="str">
        <f>IF((CorteOnline!C88)=0,"",CorteOnline!C88)</f>
        <v/>
      </c>
      <c r="C77" s="1" t="str">
        <f>IF((CorteOnline!D88)=0,"",CorteOnline!D88)</f>
        <v/>
      </c>
      <c r="D77" s="1" t="str">
        <f>IF((CorteOnline!J88)="","",CorteOnline!J88)</f>
        <v/>
      </c>
      <c r="E77" s="1" t="str">
        <f>IF(CorteOnline!F88="","",VLOOKUP(CorteOnline!E88,Dados!G:H,2,FALSE))</f>
        <v/>
      </c>
      <c r="F77" s="1" t="str">
        <f>IF(CorteOnline!G88="","",VLOOKUP(CorteOnline!E88,Dados!G:H,2,FALSE))</f>
        <v/>
      </c>
      <c r="G77" s="1" t="str">
        <f>IF(CorteOnline!H88="","",VLOOKUP(CorteOnline!E88,Dados!G:H,2,FALSE))</f>
        <v/>
      </c>
      <c r="H77" s="1" t="str">
        <f>IF(CorteOnline!I88="","",VLOOKUP(CorteOnline!E88,Dados!G:H,2,FALSE))</f>
        <v/>
      </c>
      <c r="I77" s="1" t="str">
        <f>IF(VLOOKUP(CorteOnline!A88,Dados!A:B,2,FALSE)="Código","",VLOOKUP(CorteOnline!A88,Dados!A:B,2,FALSE))</f>
        <v/>
      </c>
    </row>
    <row r="78" spans="1:9" x14ac:dyDescent="0.25">
      <c r="A78" s="1" t="str">
        <f>IF((CorteOnline!B89)=0,"",CorteOnline!B89)</f>
        <v/>
      </c>
      <c r="B78" s="1" t="str">
        <f>IF((CorteOnline!C89)=0,"",CorteOnline!C89)</f>
        <v/>
      </c>
      <c r="C78" s="1" t="str">
        <f>IF((CorteOnline!D89)=0,"",CorteOnline!D89)</f>
        <v/>
      </c>
      <c r="D78" s="1" t="str">
        <f>IF((CorteOnline!J89)="","",CorteOnline!J89)</f>
        <v/>
      </c>
      <c r="E78" s="1" t="str">
        <f>IF(CorteOnline!F89="","",VLOOKUP(CorteOnline!E89,Dados!G:H,2,FALSE))</f>
        <v/>
      </c>
      <c r="F78" s="1" t="str">
        <f>IF(CorteOnline!G89="","",VLOOKUP(CorteOnline!E89,Dados!G:H,2,FALSE))</f>
        <v/>
      </c>
      <c r="G78" s="1" t="str">
        <f>IF(CorteOnline!H89="","",VLOOKUP(CorteOnline!E89,Dados!G:H,2,FALSE))</f>
        <v/>
      </c>
      <c r="H78" s="1" t="str">
        <f>IF(CorteOnline!I89="","",VLOOKUP(CorteOnline!E89,Dados!G:H,2,FALSE))</f>
        <v/>
      </c>
      <c r="I78" s="1" t="str">
        <f>IF(VLOOKUP(CorteOnline!A89,Dados!A:B,2,FALSE)="Código","",VLOOKUP(CorteOnline!A89,Dados!A:B,2,FALSE))</f>
        <v/>
      </c>
    </row>
    <row r="79" spans="1:9" x14ac:dyDescent="0.25">
      <c r="A79" s="1" t="str">
        <f>IF((CorteOnline!B90)=0,"",CorteOnline!B90)</f>
        <v/>
      </c>
      <c r="B79" s="1" t="str">
        <f>IF((CorteOnline!C90)=0,"",CorteOnline!C90)</f>
        <v/>
      </c>
      <c r="C79" s="1" t="str">
        <f>IF((CorteOnline!D90)=0,"",CorteOnline!D90)</f>
        <v/>
      </c>
      <c r="D79" s="1" t="str">
        <f>IF((CorteOnline!J90)="","",CorteOnline!J90)</f>
        <v/>
      </c>
      <c r="E79" s="1" t="str">
        <f>IF(CorteOnline!F90="","",VLOOKUP(CorteOnline!E90,Dados!G:H,2,FALSE))</f>
        <v/>
      </c>
      <c r="F79" s="1" t="str">
        <f>IF(CorteOnline!G90="","",VLOOKUP(CorteOnline!E90,Dados!G:H,2,FALSE))</f>
        <v/>
      </c>
      <c r="G79" s="1" t="str">
        <f>IF(CorteOnline!H90="","",VLOOKUP(CorteOnline!E90,Dados!G:H,2,FALSE))</f>
        <v/>
      </c>
      <c r="H79" s="1" t="str">
        <f>IF(CorteOnline!I90="","",VLOOKUP(CorteOnline!E90,Dados!G:H,2,FALSE))</f>
        <v/>
      </c>
      <c r="I79" s="1" t="str">
        <f>IF(VLOOKUP(CorteOnline!A90,Dados!A:B,2,FALSE)="Código","",VLOOKUP(CorteOnline!A90,Dados!A:B,2,FALSE))</f>
        <v/>
      </c>
    </row>
    <row r="80" spans="1:9" x14ac:dyDescent="0.25">
      <c r="A80" s="1" t="str">
        <f>IF((CorteOnline!B91)=0,"",CorteOnline!B91)</f>
        <v/>
      </c>
      <c r="B80" s="1" t="str">
        <f>IF((CorteOnline!C91)=0,"",CorteOnline!C91)</f>
        <v/>
      </c>
      <c r="C80" s="1" t="str">
        <f>IF((CorteOnline!D91)=0,"",CorteOnline!D91)</f>
        <v/>
      </c>
      <c r="D80" s="1" t="str">
        <f>IF((CorteOnline!J91)="","",CorteOnline!J91)</f>
        <v/>
      </c>
      <c r="E80" s="1" t="str">
        <f>IF(CorteOnline!F91="","",VLOOKUP(CorteOnline!E91,Dados!G:H,2,FALSE))</f>
        <v/>
      </c>
      <c r="F80" s="1" t="str">
        <f>IF(CorteOnline!G91="","",VLOOKUP(CorteOnline!E91,Dados!G:H,2,FALSE))</f>
        <v/>
      </c>
      <c r="G80" s="1" t="str">
        <f>IF(CorteOnline!H91="","",VLOOKUP(CorteOnline!E91,Dados!G:H,2,FALSE))</f>
        <v/>
      </c>
      <c r="H80" s="1" t="str">
        <f>IF(CorteOnline!I91="","",VLOOKUP(CorteOnline!E91,Dados!G:H,2,FALSE))</f>
        <v/>
      </c>
      <c r="I80" s="1" t="str">
        <f>IF(VLOOKUP(CorteOnline!A91,Dados!A:B,2,FALSE)="Código","",VLOOKUP(CorteOnline!A91,Dados!A:B,2,FALSE))</f>
        <v/>
      </c>
    </row>
    <row r="81" spans="1:9" x14ac:dyDescent="0.25">
      <c r="A81" s="1" t="str">
        <f>IF((CorteOnline!B92)=0,"",CorteOnline!B92)</f>
        <v/>
      </c>
      <c r="B81" s="1" t="str">
        <f>IF((CorteOnline!C92)=0,"",CorteOnline!C92)</f>
        <v/>
      </c>
      <c r="C81" s="1" t="str">
        <f>IF((CorteOnline!D92)=0,"",CorteOnline!D92)</f>
        <v/>
      </c>
      <c r="D81" s="1" t="str">
        <f>IF((CorteOnline!J92)="","",CorteOnline!J92)</f>
        <v/>
      </c>
      <c r="E81" s="1" t="str">
        <f>IF(CorteOnline!F92="","",VLOOKUP(CorteOnline!E92,Dados!G:H,2,FALSE))</f>
        <v/>
      </c>
      <c r="F81" s="1" t="str">
        <f>IF(CorteOnline!G92="","",VLOOKUP(CorteOnline!E92,Dados!G:H,2,FALSE))</f>
        <v/>
      </c>
      <c r="G81" s="1" t="str">
        <f>IF(CorteOnline!H92="","",VLOOKUP(CorteOnline!E92,Dados!G:H,2,FALSE))</f>
        <v/>
      </c>
      <c r="H81" s="1" t="str">
        <f>IF(CorteOnline!I92="","",VLOOKUP(CorteOnline!E92,Dados!G:H,2,FALSE))</f>
        <v/>
      </c>
      <c r="I81" s="1" t="str">
        <f>IF(VLOOKUP(CorteOnline!A92,Dados!A:B,2,FALSE)="Código","",VLOOKUP(CorteOnline!A92,Dados!A:B,2,FALSE))</f>
        <v/>
      </c>
    </row>
    <row r="82" spans="1:9" x14ac:dyDescent="0.25">
      <c r="A82" s="1" t="str">
        <f>IF((CorteOnline!B93)=0,"",CorteOnline!B93)</f>
        <v/>
      </c>
      <c r="B82" s="1" t="str">
        <f>IF((CorteOnline!C93)=0,"",CorteOnline!C93)</f>
        <v/>
      </c>
      <c r="C82" s="1" t="str">
        <f>IF((CorteOnline!D93)=0,"",CorteOnline!D93)</f>
        <v/>
      </c>
      <c r="D82" s="1" t="str">
        <f>IF((CorteOnline!J93)="","",CorteOnline!J93)</f>
        <v/>
      </c>
      <c r="E82" s="1" t="str">
        <f>IF(CorteOnline!F93="","",VLOOKUP(CorteOnline!E93,Dados!G:H,2,FALSE))</f>
        <v/>
      </c>
      <c r="F82" s="1" t="str">
        <f>IF(CorteOnline!G93="","",VLOOKUP(CorteOnline!E93,Dados!G:H,2,FALSE))</f>
        <v/>
      </c>
      <c r="G82" s="1" t="str">
        <f>IF(CorteOnline!H93="","",VLOOKUP(CorteOnline!E93,Dados!G:H,2,FALSE))</f>
        <v/>
      </c>
      <c r="H82" s="1" t="str">
        <f>IF(CorteOnline!I93="","",VLOOKUP(CorteOnline!E93,Dados!G:H,2,FALSE))</f>
        <v/>
      </c>
      <c r="I82" s="1" t="str">
        <f>IF(VLOOKUP(CorteOnline!A93,Dados!A:B,2,FALSE)="Código","",VLOOKUP(CorteOnline!A93,Dados!A:B,2,FALSE))</f>
        <v/>
      </c>
    </row>
    <row r="83" spans="1:9" x14ac:dyDescent="0.25">
      <c r="A83" s="1" t="str">
        <f>IF((CorteOnline!B94)=0,"",CorteOnline!B94)</f>
        <v/>
      </c>
      <c r="B83" s="1" t="str">
        <f>IF((CorteOnline!C94)=0,"",CorteOnline!C94)</f>
        <v/>
      </c>
      <c r="C83" s="1" t="str">
        <f>IF((CorteOnline!D94)=0,"",CorteOnline!D94)</f>
        <v/>
      </c>
      <c r="D83" s="1" t="str">
        <f>IF((CorteOnline!J94)="","",CorteOnline!J94)</f>
        <v/>
      </c>
      <c r="E83" s="1" t="str">
        <f>IF(CorteOnline!F94="","",VLOOKUP(CorteOnline!E94,Dados!G:H,2,FALSE))</f>
        <v/>
      </c>
      <c r="F83" s="1" t="str">
        <f>IF(CorteOnline!G94="","",VLOOKUP(CorteOnline!E94,Dados!G:H,2,FALSE))</f>
        <v/>
      </c>
      <c r="G83" s="1" t="str">
        <f>IF(CorteOnline!H94="","",VLOOKUP(CorteOnline!E94,Dados!G:H,2,FALSE))</f>
        <v/>
      </c>
      <c r="H83" s="1" t="str">
        <f>IF(CorteOnline!I94="","",VLOOKUP(CorteOnline!E94,Dados!G:H,2,FALSE))</f>
        <v/>
      </c>
      <c r="I83" s="1" t="str">
        <f>IF(VLOOKUP(CorteOnline!A94,Dados!A:B,2,FALSE)="Código","",VLOOKUP(CorteOnline!A94,Dados!A:B,2,FALSE))</f>
        <v/>
      </c>
    </row>
    <row r="84" spans="1:9" x14ac:dyDescent="0.25">
      <c r="A84" s="1" t="str">
        <f>IF((CorteOnline!B95)=0,"",CorteOnline!B95)</f>
        <v/>
      </c>
      <c r="B84" s="1" t="str">
        <f>IF((CorteOnline!C95)=0,"",CorteOnline!C95)</f>
        <v/>
      </c>
      <c r="C84" s="1" t="str">
        <f>IF((CorteOnline!D95)=0,"",CorteOnline!D95)</f>
        <v/>
      </c>
      <c r="D84" s="1" t="str">
        <f>IF((CorteOnline!J95)="","",CorteOnline!J95)</f>
        <v/>
      </c>
      <c r="E84" s="1" t="str">
        <f>IF(CorteOnline!F95="","",VLOOKUP(CorteOnline!E95,Dados!G:H,2,FALSE))</f>
        <v/>
      </c>
      <c r="F84" s="1" t="str">
        <f>IF(CorteOnline!G95="","",VLOOKUP(CorteOnline!E95,Dados!G:H,2,FALSE))</f>
        <v/>
      </c>
      <c r="G84" s="1" t="str">
        <f>IF(CorteOnline!H95="","",VLOOKUP(CorteOnline!E95,Dados!G:H,2,FALSE))</f>
        <v/>
      </c>
      <c r="H84" s="1" t="str">
        <f>IF(CorteOnline!I95="","",VLOOKUP(CorteOnline!E95,Dados!G:H,2,FALSE))</f>
        <v/>
      </c>
      <c r="I84" s="1" t="str">
        <f>IF(VLOOKUP(CorteOnline!A95,Dados!A:B,2,FALSE)="Código","",VLOOKUP(CorteOnline!A95,Dados!A:B,2,FALSE))</f>
        <v/>
      </c>
    </row>
    <row r="85" spans="1:9" x14ac:dyDescent="0.25">
      <c r="A85" s="1" t="str">
        <f>IF((CorteOnline!B96)=0,"",CorteOnline!B96)</f>
        <v/>
      </c>
      <c r="B85" s="1" t="str">
        <f>IF((CorteOnline!C96)=0,"",CorteOnline!C96)</f>
        <v/>
      </c>
      <c r="C85" s="1" t="str">
        <f>IF((CorteOnline!D96)=0,"",CorteOnline!D96)</f>
        <v/>
      </c>
      <c r="D85" s="1" t="str">
        <f>IF((CorteOnline!J96)="","",CorteOnline!J96)</f>
        <v/>
      </c>
      <c r="E85" s="1" t="str">
        <f>IF(CorteOnline!F96="","",VLOOKUP(CorteOnline!E96,Dados!G:H,2,FALSE))</f>
        <v/>
      </c>
      <c r="F85" s="1" t="str">
        <f>IF(CorteOnline!G96="","",VLOOKUP(CorteOnline!E96,Dados!G:H,2,FALSE))</f>
        <v/>
      </c>
      <c r="G85" s="1" t="str">
        <f>IF(CorteOnline!H96="","",VLOOKUP(CorteOnline!E96,Dados!G:H,2,FALSE))</f>
        <v/>
      </c>
      <c r="H85" s="1" t="str">
        <f>IF(CorteOnline!I96="","",VLOOKUP(CorteOnline!E96,Dados!G:H,2,FALSE))</f>
        <v/>
      </c>
      <c r="I85" s="1" t="str">
        <f>IF(VLOOKUP(CorteOnline!A96,Dados!A:B,2,FALSE)="Código","",VLOOKUP(CorteOnline!A96,Dados!A:B,2,FALSE))</f>
        <v/>
      </c>
    </row>
    <row r="86" spans="1:9" x14ac:dyDescent="0.25">
      <c r="A86" s="1" t="str">
        <f>IF((CorteOnline!B97)=0,"",CorteOnline!B97)</f>
        <v/>
      </c>
      <c r="B86" s="1" t="str">
        <f>IF((CorteOnline!C97)=0,"",CorteOnline!C97)</f>
        <v/>
      </c>
      <c r="C86" s="1" t="str">
        <f>IF((CorteOnline!D97)=0,"",CorteOnline!D97)</f>
        <v/>
      </c>
      <c r="D86" s="1" t="str">
        <f>IF((CorteOnline!J97)="","",CorteOnline!J97)</f>
        <v/>
      </c>
      <c r="E86" s="1" t="str">
        <f>IF(CorteOnline!F97="","",VLOOKUP(CorteOnline!E97,Dados!G:H,2,FALSE))</f>
        <v/>
      </c>
      <c r="F86" s="1" t="str">
        <f>IF(CorteOnline!G97="","",VLOOKUP(CorteOnline!E97,Dados!G:H,2,FALSE))</f>
        <v/>
      </c>
      <c r="G86" s="1" t="str">
        <f>IF(CorteOnline!H97="","",VLOOKUP(CorteOnline!E97,Dados!G:H,2,FALSE))</f>
        <v/>
      </c>
      <c r="H86" s="1" t="str">
        <f>IF(CorteOnline!I97="","",VLOOKUP(CorteOnline!E97,Dados!G:H,2,FALSE))</f>
        <v/>
      </c>
      <c r="I86" s="1" t="str">
        <f>IF(VLOOKUP(CorteOnline!A97,Dados!A:B,2,FALSE)="Código","",VLOOKUP(CorteOnline!A97,Dados!A:B,2,FALSE))</f>
        <v/>
      </c>
    </row>
    <row r="87" spans="1:9" x14ac:dyDescent="0.25">
      <c r="A87" s="1" t="str">
        <f>IF((CorteOnline!B98)=0,"",CorteOnline!B98)</f>
        <v/>
      </c>
      <c r="B87" s="1" t="str">
        <f>IF((CorteOnline!C98)=0,"",CorteOnline!C98)</f>
        <v/>
      </c>
      <c r="C87" s="1" t="str">
        <f>IF((CorteOnline!D98)=0,"",CorteOnline!D98)</f>
        <v/>
      </c>
      <c r="D87" s="1" t="str">
        <f>IF((CorteOnline!J98)="","",CorteOnline!J98)</f>
        <v/>
      </c>
      <c r="E87" s="1" t="str">
        <f>IF(CorteOnline!F98="","",VLOOKUP(CorteOnline!E98,Dados!G:H,2,FALSE))</f>
        <v/>
      </c>
      <c r="F87" s="1" t="str">
        <f>IF(CorteOnline!G98="","",VLOOKUP(CorteOnline!E98,Dados!G:H,2,FALSE))</f>
        <v/>
      </c>
      <c r="G87" s="1" t="str">
        <f>IF(CorteOnline!H98="","",VLOOKUP(CorteOnline!E98,Dados!G:H,2,FALSE))</f>
        <v/>
      </c>
      <c r="H87" s="1" t="str">
        <f>IF(CorteOnline!I98="","",VLOOKUP(CorteOnline!E98,Dados!G:H,2,FALSE))</f>
        <v/>
      </c>
      <c r="I87" s="1" t="str">
        <f>IF(VLOOKUP(CorteOnline!A98,Dados!A:B,2,FALSE)="Código","",VLOOKUP(CorteOnline!A98,Dados!A:B,2,FALSE))</f>
        <v/>
      </c>
    </row>
    <row r="88" spans="1:9" x14ac:dyDescent="0.25">
      <c r="A88" s="1" t="str">
        <f>IF((CorteOnline!B99)=0,"",CorteOnline!B99)</f>
        <v/>
      </c>
      <c r="B88" s="1" t="str">
        <f>IF((CorteOnline!C99)=0,"",CorteOnline!C99)</f>
        <v/>
      </c>
      <c r="C88" s="1" t="str">
        <f>IF((CorteOnline!D99)=0,"",CorteOnline!D99)</f>
        <v/>
      </c>
      <c r="D88" s="1" t="str">
        <f>IF((CorteOnline!J99)="","",CorteOnline!J99)</f>
        <v/>
      </c>
      <c r="E88" s="1" t="str">
        <f>IF(CorteOnline!F99="","",VLOOKUP(CorteOnline!E99,Dados!G:H,2,FALSE))</f>
        <v/>
      </c>
      <c r="F88" s="1" t="str">
        <f>IF(CorteOnline!G99="","",VLOOKUP(CorteOnline!E99,Dados!G:H,2,FALSE))</f>
        <v/>
      </c>
      <c r="G88" s="1" t="str">
        <f>IF(CorteOnline!H99="","",VLOOKUP(CorteOnline!E99,Dados!G:H,2,FALSE))</f>
        <v/>
      </c>
      <c r="H88" s="1" t="str">
        <f>IF(CorteOnline!I99="","",VLOOKUP(CorteOnline!E99,Dados!G:H,2,FALSE))</f>
        <v/>
      </c>
      <c r="I88" s="1" t="str">
        <f>IF(VLOOKUP(CorteOnline!A99,Dados!A:B,2,FALSE)="Código","",VLOOKUP(CorteOnline!A99,Dados!A:B,2,FALSE))</f>
        <v/>
      </c>
    </row>
    <row r="89" spans="1:9" x14ac:dyDescent="0.25">
      <c r="A89" s="1" t="str">
        <f>IF((CorteOnline!B100)=0,"",CorteOnline!B100)</f>
        <v/>
      </c>
      <c r="B89" s="1" t="str">
        <f>IF((CorteOnline!C100)=0,"",CorteOnline!C100)</f>
        <v/>
      </c>
      <c r="C89" s="1" t="str">
        <f>IF((CorteOnline!D100)=0,"",CorteOnline!D100)</f>
        <v/>
      </c>
      <c r="D89" s="1" t="str">
        <f>IF((CorteOnline!J100)="","",CorteOnline!J100)</f>
        <v/>
      </c>
      <c r="E89" s="1" t="str">
        <f>IF(CorteOnline!F100="","",VLOOKUP(CorteOnline!E100,Dados!G:H,2,FALSE))</f>
        <v/>
      </c>
      <c r="F89" s="1" t="str">
        <f>IF(CorteOnline!G100="","",VLOOKUP(CorteOnline!E100,Dados!G:H,2,FALSE))</f>
        <v/>
      </c>
      <c r="G89" s="1" t="str">
        <f>IF(CorteOnline!H100="","",VLOOKUP(CorteOnline!E100,Dados!G:H,2,FALSE))</f>
        <v/>
      </c>
      <c r="H89" s="1" t="str">
        <f>IF(CorteOnline!I100="","",VLOOKUP(CorteOnline!E100,Dados!G:H,2,FALSE))</f>
        <v/>
      </c>
      <c r="I89" s="1" t="str">
        <f>IF(VLOOKUP(CorteOnline!A100,Dados!A:B,2,FALSE)="Código","",VLOOKUP(CorteOnline!A100,Dados!A:B,2,FALSE))</f>
        <v/>
      </c>
    </row>
    <row r="90" spans="1:9" x14ac:dyDescent="0.25">
      <c r="A90" s="1" t="str">
        <f>IF((CorteOnline!B101)=0,"",CorteOnline!B101)</f>
        <v/>
      </c>
      <c r="B90" s="1" t="str">
        <f>IF((CorteOnline!C101)=0,"",CorteOnline!C101)</f>
        <v/>
      </c>
      <c r="C90" s="1" t="str">
        <f>IF((CorteOnline!D101)=0,"",CorteOnline!D101)</f>
        <v/>
      </c>
      <c r="D90" s="1" t="str">
        <f>IF((CorteOnline!J101)="","",CorteOnline!J101)</f>
        <v/>
      </c>
      <c r="E90" s="1" t="str">
        <f>IF(CorteOnline!F101="","",VLOOKUP(CorteOnline!E101,Dados!G:H,2,FALSE))</f>
        <v/>
      </c>
      <c r="F90" s="1" t="str">
        <f>IF(CorteOnline!G101="","",VLOOKUP(CorteOnline!E101,Dados!G:H,2,FALSE))</f>
        <v/>
      </c>
      <c r="G90" s="1" t="str">
        <f>IF(CorteOnline!H101="","",VLOOKUP(CorteOnline!E101,Dados!G:H,2,FALSE))</f>
        <v/>
      </c>
      <c r="H90" s="1" t="str">
        <f>IF(CorteOnline!I101="","",VLOOKUP(CorteOnline!E101,Dados!G:H,2,FALSE))</f>
        <v/>
      </c>
      <c r="I90" s="1" t="str">
        <f>IF(VLOOKUP(CorteOnline!A101,Dados!A:B,2,FALSE)="Código","",VLOOKUP(CorteOnline!A101,Dados!A:B,2,FALSE))</f>
        <v/>
      </c>
    </row>
    <row r="91" spans="1:9" x14ac:dyDescent="0.25">
      <c r="A91" s="1" t="str">
        <f>IF((CorteOnline!B102)=0,"",CorteOnline!B102)</f>
        <v/>
      </c>
      <c r="B91" s="1" t="str">
        <f>IF((CorteOnline!C102)=0,"",CorteOnline!C102)</f>
        <v/>
      </c>
      <c r="C91" s="1" t="str">
        <f>IF((CorteOnline!D102)=0,"",CorteOnline!D102)</f>
        <v/>
      </c>
      <c r="D91" s="1" t="str">
        <f>IF((CorteOnline!J102)="","",CorteOnline!J102)</f>
        <v/>
      </c>
      <c r="E91" s="1" t="str">
        <f>IF(CorteOnline!F102="","",VLOOKUP(CorteOnline!E102,Dados!G:H,2,FALSE))</f>
        <v/>
      </c>
      <c r="F91" s="1" t="str">
        <f>IF(CorteOnline!G102="","",VLOOKUP(CorteOnline!E102,Dados!G:H,2,FALSE))</f>
        <v/>
      </c>
      <c r="G91" s="1" t="str">
        <f>IF(CorteOnline!H102="","",VLOOKUP(CorteOnline!E102,Dados!G:H,2,FALSE))</f>
        <v/>
      </c>
      <c r="H91" s="1" t="str">
        <f>IF(CorteOnline!I102="","",VLOOKUP(CorteOnline!E102,Dados!G:H,2,FALSE))</f>
        <v/>
      </c>
      <c r="I91" s="1" t="str">
        <f>IF(VLOOKUP(CorteOnline!A102,Dados!A:B,2,FALSE)="Código","",VLOOKUP(CorteOnline!A102,Dados!A:B,2,FALSE))</f>
        <v/>
      </c>
    </row>
    <row r="92" spans="1:9" x14ac:dyDescent="0.25">
      <c r="A92" s="1" t="str">
        <f>IF((CorteOnline!B103)=0,"",CorteOnline!B103)</f>
        <v/>
      </c>
      <c r="B92" s="1" t="str">
        <f>IF((CorteOnline!C103)=0,"",CorteOnline!C103)</f>
        <v/>
      </c>
      <c r="C92" s="1" t="str">
        <f>IF((CorteOnline!D103)=0,"",CorteOnline!D103)</f>
        <v/>
      </c>
      <c r="D92" s="1" t="str">
        <f>IF((CorteOnline!J103)="","",CorteOnline!J103)</f>
        <v/>
      </c>
      <c r="E92" s="1" t="str">
        <f>IF(CorteOnline!F103="","",VLOOKUP(CorteOnline!E103,Dados!G:H,2,FALSE))</f>
        <v/>
      </c>
      <c r="F92" s="1" t="str">
        <f>IF(CorteOnline!G103="","",VLOOKUP(CorteOnline!E103,Dados!G:H,2,FALSE))</f>
        <v/>
      </c>
      <c r="G92" s="1" t="str">
        <f>IF(CorteOnline!H103="","",VLOOKUP(CorteOnline!E103,Dados!G:H,2,FALSE))</f>
        <v/>
      </c>
      <c r="H92" s="1" t="str">
        <f>IF(CorteOnline!I103="","",VLOOKUP(CorteOnline!E103,Dados!G:H,2,FALSE))</f>
        <v/>
      </c>
      <c r="I92" s="1" t="str">
        <f>IF(VLOOKUP(CorteOnline!A103,Dados!A:B,2,FALSE)="Código","",VLOOKUP(CorteOnline!A103,Dados!A:B,2,FALSE))</f>
        <v/>
      </c>
    </row>
    <row r="93" spans="1:9" x14ac:dyDescent="0.25">
      <c r="A93" s="1" t="str">
        <f>IF((CorteOnline!B104)=0,"",CorteOnline!B104)</f>
        <v/>
      </c>
      <c r="B93" s="1" t="str">
        <f>IF((CorteOnline!C104)=0,"",CorteOnline!C104)</f>
        <v/>
      </c>
      <c r="C93" s="1" t="str">
        <f>IF((CorteOnline!D104)=0,"",CorteOnline!D104)</f>
        <v/>
      </c>
      <c r="D93" s="1" t="str">
        <f>IF((CorteOnline!J104)="","",CorteOnline!J104)</f>
        <v/>
      </c>
      <c r="E93" s="1" t="str">
        <f>IF(CorteOnline!F104="","",VLOOKUP(CorteOnline!E104,Dados!G:H,2,FALSE))</f>
        <v/>
      </c>
      <c r="F93" s="1" t="str">
        <f>IF(CorteOnline!G104="","",VLOOKUP(CorteOnline!E104,Dados!G:H,2,FALSE))</f>
        <v/>
      </c>
      <c r="G93" s="1" t="str">
        <f>IF(CorteOnline!H104="","",VLOOKUP(CorteOnline!E104,Dados!G:H,2,FALSE))</f>
        <v/>
      </c>
      <c r="H93" s="1" t="str">
        <f>IF(CorteOnline!I104="","",VLOOKUP(CorteOnline!E104,Dados!G:H,2,FALSE))</f>
        <v/>
      </c>
      <c r="I93" s="1" t="str">
        <f>IF(VLOOKUP(CorteOnline!A104,Dados!A:B,2,FALSE)="Código","",VLOOKUP(CorteOnline!A104,Dados!A:B,2,FALSE))</f>
        <v/>
      </c>
    </row>
    <row r="94" spans="1:9" x14ac:dyDescent="0.25">
      <c r="A94" s="1" t="str">
        <f>IF((CorteOnline!B105)=0,"",CorteOnline!B105)</f>
        <v/>
      </c>
      <c r="B94" s="1" t="str">
        <f>IF((CorteOnline!C105)=0,"",CorteOnline!C105)</f>
        <v/>
      </c>
      <c r="C94" s="1" t="str">
        <f>IF((CorteOnline!D105)=0,"",CorteOnline!D105)</f>
        <v/>
      </c>
      <c r="D94" s="1" t="str">
        <f>IF((CorteOnline!J105)="","",CorteOnline!J105)</f>
        <v/>
      </c>
      <c r="E94" s="1" t="str">
        <f>IF(CorteOnline!F105="","",VLOOKUP(CorteOnline!E105,Dados!G:H,2,FALSE))</f>
        <v/>
      </c>
      <c r="F94" s="1" t="str">
        <f>IF(CorteOnline!G105="","",VLOOKUP(CorteOnline!E105,Dados!G:H,2,FALSE))</f>
        <v/>
      </c>
      <c r="G94" s="1" t="str">
        <f>IF(CorteOnline!H105="","",VLOOKUP(CorteOnline!E105,Dados!G:H,2,FALSE))</f>
        <v/>
      </c>
      <c r="H94" s="1" t="str">
        <f>IF(CorteOnline!I105="","",VLOOKUP(CorteOnline!E105,Dados!G:H,2,FALSE))</f>
        <v/>
      </c>
      <c r="I94" s="1" t="str">
        <f>IF(VLOOKUP(CorteOnline!A105,Dados!A:B,2,FALSE)="Código","",VLOOKUP(CorteOnline!A105,Dados!A:B,2,FALSE))</f>
        <v/>
      </c>
    </row>
    <row r="95" spans="1:9" x14ac:dyDescent="0.25">
      <c r="A95" s="1" t="str">
        <f>IF((CorteOnline!B106)=0,"",CorteOnline!B106)</f>
        <v/>
      </c>
      <c r="B95" s="1" t="str">
        <f>IF((CorteOnline!C106)=0,"",CorteOnline!C106)</f>
        <v/>
      </c>
      <c r="C95" s="1" t="str">
        <f>IF((CorteOnline!D106)=0,"",CorteOnline!D106)</f>
        <v/>
      </c>
      <c r="D95" s="1" t="str">
        <f>IF((CorteOnline!J106)="","",CorteOnline!J106)</f>
        <v/>
      </c>
      <c r="E95" s="1" t="str">
        <f>IF(CorteOnline!F106="","",VLOOKUP(CorteOnline!E106,Dados!G:H,2,FALSE))</f>
        <v/>
      </c>
      <c r="F95" s="1" t="str">
        <f>IF(CorteOnline!G106="","",VLOOKUP(CorteOnline!E106,Dados!G:H,2,FALSE))</f>
        <v/>
      </c>
      <c r="G95" s="1" t="str">
        <f>IF(CorteOnline!H106="","",VLOOKUP(CorteOnline!E106,Dados!G:H,2,FALSE))</f>
        <v/>
      </c>
      <c r="H95" s="1" t="str">
        <f>IF(CorteOnline!I106="","",VLOOKUP(CorteOnline!E106,Dados!G:H,2,FALSE))</f>
        <v/>
      </c>
      <c r="I95" s="1" t="str">
        <f>IF(VLOOKUP(CorteOnline!A106,Dados!A:B,2,FALSE)="Código","",VLOOKUP(CorteOnline!A106,Dados!A:B,2,FALSE))</f>
        <v/>
      </c>
    </row>
    <row r="96" spans="1:9" x14ac:dyDescent="0.25">
      <c r="A96" s="1" t="str">
        <f>IF((CorteOnline!B107)=0,"",CorteOnline!B107)</f>
        <v/>
      </c>
      <c r="B96" s="1" t="str">
        <f>IF((CorteOnline!C107)=0,"",CorteOnline!C107)</f>
        <v/>
      </c>
      <c r="C96" s="1" t="str">
        <f>IF((CorteOnline!D107)=0,"",CorteOnline!D107)</f>
        <v/>
      </c>
      <c r="D96" s="1" t="str">
        <f>IF((CorteOnline!J107)="","",CorteOnline!J107)</f>
        <v/>
      </c>
      <c r="E96" s="1" t="str">
        <f>IF(CorteOnline!F107="","",VLOOKUP(CorteOnline!E107,Dados!G:H,2,FALSE))</f>
        <v/>
      </c>
      <c r="F96" s="1" t="str">
        <f>IF(CorteOnline!G107="","",VLOOKUP(CorteOnline!E107,Dados!G:H,2,FALSE))</f>
        <v/>
      </c>
      <c r="G96" s="1" t="str">
        <f>IF(CorteOnline!H107="","",VLOOKUP(CorteOnline!E107,Dados!G:H,2,FALSE))</f>
        <v/>
      </c>
      <c r="H96" s="1" t="str">
        <f>IF(CorteOnline!I107="","",VLOOKUP(CorteOnline!E107,Dados!G:H,2,FALSE))</f>
        <v/>
      </c>
      <c r="I96" s="1" t="str">
        <f>IF(VLOOKUP(CorteOnline!A107,Dados!A:B,2,FALSE)="Código","",VLOOKUP(CorteOnline!A107,Dados!A:B,2,FALSE))</f>
        <v/>
      </c>
    </row>
    <row r="97" spans="1:9" x14ac:dyDescent="0.25">
      <c r="A97" s="1" t="str">
        <f>IF((CorteOnline!B108)=0,"",CorteOnline!B108)</f>
        <v/>
      </c>
      <c r="B97" s="1" t="str">
        <f>IF((CorteOnline!C108)=0,"",CorteOnline!C108)</f>
        <v/>
      </c>
      <c r="C97" s="1" t="str">
        <f>IF((CorteOnline!D108)=0,"",CorteOnline!D108)</f>
        <v/>
      </c>
      <c r="D97" s="1" t="str">
        <f>IF((CorteOnline!J108)="","",CorteOnline!J108)</f>
        <v/>
      </c>
      <c r="E97" s="1" t="str">
        <f>IF(CorteOnline!F108="","",VLOOKUP(CorteOnline!E108,Dados!G:H,2,FALSE))</f>
        <v/>
      </c>
      <c r="F97" s="1" t="str">
        <f>IF(CorteOnline!G108="","",VLOOKUP(CorteOnline!E108,Dados!G:H,2,FALSE))</f>
        <v/>
      </c>
      <c r="G97" s="1" t="str">
        <f>IF(CorteOnline!H108="","",VLOOKUP(CorteOnline!E108,Dados!G:H,2,FALSE))</f>
        <v/>
      </c>
      <c r="H97" s="1" t="str">
        <f>IF(CorteOnline!I108="","",VLOOKUP(CorteOnline!E108,Dados!G:H,2,FALSE))</f>
        <v/>
      </c>
      <c r="I97" s="1" t="str">
        <f>IF(VLOOKUP(CorteOnline!A108,Dados!A:B,2,FALSE)="Código","",VLOOKUP(CorteOnline!A108,Dados!A:B,2,FALSE))</f>
        <v/>
      </c>
    </row>
    <row r="98" spans="1:9" x14ac:dyDescent="0.25">
      <c r="A98" s="1" t="str">
        <f>IF((CorteOnline!B109)=0,"",CorteOnline!B109)</f>
        <v/>
      </c>
      <c r="B98" s="1" t="str">
        <f>IF((CorteOnline!C109)=0,"",CorteOnline!C109)</f>
        <v/>
      </c>
      <c r="C98" s="1" t="str">
        <f>IF((CorteOnline!D109)=0,"",CorteOnline!D109)</f>
        <v/>
      </c>
      <c r="D98" s="1" t="str">
        <f>IF((CorteOnline!J109)="","",CorteOnline!J109)</f>
        <v/>
      </c>
      <c r="E98" s="1" t="str">
        <f>IF(CorteOnline!F109="","",VLOOKUP(CorteOnline!E109,Dados!G:H,2,FALSE))</f>
        <v/>
      </c>
      <c r="F98" s="1" t="str">
        <f>IF(CorteOnline!G109="","",VLOOKUP(CorteOnline!E109,Dados!G:H,2,FALSE))</f>
        <v/>
      </c>
      <c r="G98" s="1" t="str">
        <f>IF(CorteOnline!H109="","",VLOOKUP(CorteOnline!E109,Dados!G:H,2,FALSE))</f>
        <v/>
      </c>
      <c r="H98" s="1" t="str">
        <f>IF(CorteOnline!I109="","",VLOOKUP(CorteOnline!E109,Dados!G:H,2,FALSE))</f>
        <v/>
      </c>
      <c r="I98" s="1" t="str">
        <f>IF(VLOOKUP(CorteOnline!A109,Dados!A:B,2,FALSE)="Código","",VLOOKUP(CorteOnline!A109,Dados!A:B,2,FALSE))</f>
        <v/>
      </c>
    </row>
    <row r="99" spans="1:9" x14ac:dyDescent="0.25">
      <c r="A99" s="1" t="str">
        <f>IF((CorteOnline!B110)=0,"",CorteOnline!B110)</f>
        <v/>
      </c>
      <c r="B99" s="1" t="str">
        <f>IF((CorteOnline!C110)=0,"",CorteOnline!C110)</f>
        <v/>
      </c>
      <c r="C99" s="1" t="str">
        <f>IF((CorteOnline!D110)=0,"",CorteOnline!D110)</f>
        <v/>
      </c>
      <c r="D99" s="1" t="str">
        <f>IF((CorteOnline!J110)="","",CorteOnline!J110)</f>
        <v/>
      </c>
      <c r="E99" s="1" t="str">
        <f>IF(CorteOnline!F110="","",VLOOKUP(CorteOnline!E110,Dados!G:H,2,FALSE))</f>
        <v/>
      </c>
      <c r="F99" s="1" t="str">
        <f>IF(CorteOnline!G110="","",VLOOKUP(CorteOnline!E110,Dados!G:H,2,FALSE))</f>
        <v/>
      </c>
      <c r="G99" s="1" t="str">
        <f>IF(CorteOnline!H110="","",VLOOKUP(CorteOnline!E110,Dados!G:H,2,FALSE))</f>
        <v/>
      </c>
      <c r="H99" s="1" t="str">
        <f>IF(CorteOnline!I110="","",VLOOKUP(CorteOnline!E110,Dados!G:H,2,FALSE))</f>
        <v/>
      </c>
      <c r="I99" s="1" t="str">
        <f>IF(VLOOKUP(CorteOnline!A110,Dados!A:B,2,FALSE)="Código","",VLOOKUP(CorteOnline!A110,Dados!A:B,2,FALSE))</f>
        <v/>
      </c>
    </row>
    <row r="100" spans="1:9" x14ac:dyDescent="0.25">
      <c r="A100" s="1" t="str">
        <f>IF((CorteOnline!B111)=0,"",CorteOnline!B111)</f>
        <v/>
      </c>
      <c r="B100" s="1" t="str">
        <f>IF((CorteOnline!C111)=0,"",CorteOnline!C111)</f>
        <v/>
      </c>
      <c r="C100" s="1" t="str">
        <f>IF((CorteOnline!D111)=0,"",CorteOnline!D111)</f>
        <v/>
      </c>
      <c r="D100" s="1" t="str">
        <f>IF((CorteOnline!J111)="","",CorteOnline!J111)</f>
        <v/>
      </c>
      <c r="E100" s="1" t="str">
        <f>IF(CorteOnline!F111="","",VLOOKUP(CorteOnline!E111,Dados!G:H,2,FALSE))</f>
        <v/>
      </c>
      <c r="F100" s="1" t="str">
        <f>IF(CorteOnline!G111="","",VLOOKUP(CorteOnline!E111,Dados!G:H,2,FALSE))</f>
        <v/>
      </c>
      <c r="G100" s="1" t="str">
        <f>IF(CorteOnline!H111="","",VLOOKUP(CorteOnline!E111,Dados!G:H,2,FALSE))</f>
        <v/>
      </c>
      <c r="H100" s="1" t="str">
        <f>IF(CorteOnline!I111="","",VLOOKUP(CorteOnline!E111,Dados!G:H,2,FALSE))</f>
        <v/>
      </c>
      <c r="I100" s="1" t="str">
        <f>IF(VLOOKUP(CorteOnline!A111,Dados!A:B,2,FALSE)="Código","",VLOOKUP(CorteOnline!A111,Dados!A:B,2,FALSE))</f>
        <v/>
      </c>
    </row>
    <row r="101" spans="1:9" x14ac:dyDescent="0.25">
      <c r="A101" s="1" t="str">
        <f>IF((CorteOnline!B112)=0,"",CorteOnline!B112)</f>
        <v/>
      </c>
      <c r="B101" s="1" t="str">
        <f>IF((CorteOnline!C112)=0,"",CorteOnline!C112)</f>
        <v/>
      </c>
      <c r="C101" s="1" t="str">
        <f>IF((CorteOnline!D112)=0,"",CorteOnline!D112)</f>
        <v/>
      </c>
      <c r="D101" s="1" t="str">
        <f>IF((CorteOnline!J112)="","",CorteOnline!J112)</f>
        <v/>
      </c>
      <c r="E101" s="1" t="str">
        <f>IF(CorteOnline!F112="","",VLOOKUP(CorteOnline!E112,Dados!G:H,2,FALSE))</f>
        <v/>
      </c>
      <c r="F101" s="1" t="str">
        <f>IF(CorteOnline!G112="","",VLOOKUP(CorteOnline!E112,Dados!G:H,2,FALSE))</f>
        <v/>
      </c>
      <c r="G101" s="1" t="str">
        <f>IF(CorteOnline!H112="","",VLOOKUP(CorteOnline!E112,Dados!G:H,2,FALSE))</f>
        <v/>
      </c>
      <c r="H101" s="1" t="str">
        <f>IF(CorteOnline!I112="","",VLOOKUP(CorteOnline!E112,Dados!G:H,2,FALSE))</f>
        <v/>
      </c>
      <c r="I101" s="1" t="str">
        <f>IF(VLOOKUP(CorteOnline!A112,Dados!A:B,2,FALSE)="Código","",VLOOKUP(CorteOnline!A112,Dados!A:B,2,FALSE))</f>
        <v/>
      </c>
    </row>
    <row r="102" spans="1:9" x14ac:dyDescent="0.25">
      <c r="A102" s="1" t="str">
        <f>IF((CorteOnline!B113)=0,"",CorteOnline!B113)</f>
        <v/>
      </c>
      <c r="B102" s="1" t="str">
        <f>IF((CorteOnline!C113)=0,"",CorteOnline!C113)</f>
        <v/>
      </c>
      <c r="C102" s="1" t="str">
        <f>IF((CorteOnline!D113)=0,"",CorteOnline!D113)</f>
        <v/>
      </c>
      <c r="D102" s="1" t="str">
        <f>IF((CorteOnline!J113)="","",CorteOnline!J113)</f>
        <v/>
      </c>
      <c r="E102" s="1" t="str">
        <f>IF(CorteOnline!F113="","",VLOOKUP(CorteOnline!E113,Dados!G:H,2,FALSE))</f>
        <v/>
      </c>
      <c r="F102" s="1" t="str">
        <f>IF(CorteOnline!G113="","",VLOOKUP(CorteOnline!E113,Dados!G:H,2,FALSE))</f>
        <v/>
      </c>
      <c r="G102" s="1" t="str">
        <f>IF(CorteOnline!H113="","",VLOOKUP(CorteOnline!E113,Dados!G:H,2,FALSE))</f>
        <v/>
      </c>
      <c r="H102" s="1" t="str">
        <f>IF(CorteOnline!I113="","",VLOOKUP(CorteOnline!E113,Dados!G:H,2,FALSE))</f>
        <v/>
      </c>
      <c r="I102" s="1" t="str">
        <f>IF(VLOOKUP(CorteOnline!A113,Dados!A:B,2,FALSE)="Código","",VLOOKUP(CorteOnline!A113,Dados!A:B,2,FALSE))</f>
        <v/>
      </c>
    </row>
    <row r="103" spans="1:9" x14ac:dyDescent="0.25">
      <c r="A103" s="1" t="str">
        <f>IF((CorteOnline!B114)=0,"",CorteOnline!B114)</f>
        <v/>
      </c>
      <c r="B103" s="1" t="str">
        <f>IF((CorteOnline!C114)=0,"",CorteOnline!C114)</f>
        <v/>
      </c>
      <c r="C103" s="1" t="str">
        <f>IF((CorteOnline!D114)=0,"",CorteOnline!D114)</f>
        <v/>
      </c>
      <c r="D103" s="1" t="str">
        <f>IF((CorteOnline!J114)="","",CorteOnline!J114)</f>
        <v/>
      </c>
      <c r="E103" s="1" t="str">
        <f>IF(CorteOnline!F114="","",VLOOKUP(CorteOnline!E114,Dados!G:H,2,FALSE))</f>
        <v/>
      </c>
      <c r="F103" s="1" t="str">
        <f>IF(CorteOnline!G114="","",VLOOKUP(CorteOnline!E114,Dados!G:H,2,FALSE))</f>
        <v/>
      </c>
      <c r="G103" s="1" t="str">
        <f>IF(CorteOnline!H114="","",VLOOKUP(CorteOnline!E114,Dados!G:H,2,FALSE))</f>
        <v/>
      </c>
      <c r="H103" s="1" t="str">
        <f>IF(CorteOnline!I114="","",VLOOKUP(CorteOnline!E114,Dados!G:H,2,FALSE))</f>
        <v/>
      </c>
      <c r="I103" s="1" t="str">
        <f>IF(VLOOKUP(CorteOnline!A114,Dados!A:B,2,FALSE)="Código","",VLOOKUP(CorteOnline!A114,Dados!A:B,2,FALSE))</f>
        <v/>
      </c>
    </row>
    <row r="104" spans="1:9" x14ac:dyDescent="0.25">
      <c r="A104" s="1" t="str">
        <f>IF((CorteOnline!B115)=0,"",CorteOnline!B115)</f>
        <v/>
      </c>
      <c r="B104" s="1" t="str">
        <f>IF((CorteOnline!C115)=0,"",CorteOnline!C115)</f>
        <v/>
      </c>
      <c r="C104" s="1" t="str">
        <f>IF((CorteOnline!D115)=0,"",CorteOnline!D115)</f>
        <v/>
      </c>
      <c r="D104" s="1" t="str">
        <f>IF((CorteOnline!J115)="","",CorteOnline!J115)</f>
        <v/>
      </c>
      <c r="E104" s="1" t="str">
        <f>IF(CorteOnline!F115="","",VLOOKUP(CorteOnline!E115,Dados!G:H,2,FALSE))</f>
        <v/>
      </c>
      <c r="F104" s="1" t="str">
        <f>IF(CorteOnline!G115="","",VLOOKUP(CorteOnline!E115,Dados!G:H,2,FALSE))</f>
        <v/>
      </c>
      <c r="G104" s="1" t="str">
        <f>IF(CorteOnline!H115="","",VLOOKUP(CorteOnline!E115,Dados!G:H,2,FALSE))</f>
        <v/>
      </c>
      <c r="H104" s="1" t="str">
        <f>IF(CorteOnline!I115="","",VLOOKUP(CorteOnline!E115,Dados!G:H,2,FALSE))</f>
        <v/>
      </c>
      <c r="I104" s="1" t="str">
        <f>IF(VLOOKUP(CorteOnline!A115,Dados!A:B,2,FALSE)="Código","",VLOOKUP(CorteOnline!A115,Dados!A:B,2,FALSE))</f>
        <v/>
      </c>
    </row>
    <row r="105" spans="1:9" x14ac:dyDescent="0.25">
      <c r="A105" s="1" t="str">
        <f>IF((CorteOnline!B116)=0,"",CorteOnline!B116)</f>
        <v/>
      </c>
      <c r="B105" s="1" t="str">
        <f>IF((CorteOnline!C116)=0,"",CorteOnline!C116)</f>
        <v/>
      </c>
      <c r="C105" s="1" t="str">
        <f>IF((CorteOnline!D116)=0,"",CorteOnline!D116)</f>
        <v/>
      </c>
      <c r="D105" s="1" t="str">
        <f>IF((CorteOnline!J116)="","",CorteOnline!J116)</f>
        <v/>
      </c>
      <c r="E105" s="1" t="str">
        <f>IF(CorteOnline!F116="","",VLOOKUP(CorteOnline!E116,Dados!G:H,2,FALSE))</f>
        <v/>
      </c>
      <c r="F105" s="1" t="str">
        <f>IF(CorteOnline!G116="","",VLOOKUP(CorteOnline!E116,Dados!G:H,2,FALSE))</f>
        <v/>
      </c>
      <c r="G105" s="1" t="str">
        <f>IF(CorteOnline!H116="","",VLOOKUP(CorteOnline!E116,Dados!G:H,2,FALSE))</f>
        <v/>
      </c>
      <c r="H105" s="1" t="str">
        <f>IF(CorteOnline!I116="","",VLOOKUP(CorteOnline!E116,Dados!G:H,2,FALSE))</f>
        <v/>
      </c>
      <c r="I105" s="1" t="str">
        <f>IF(VLOOKUP(CorteOnline!A116,Dados!A:B,2,FALSE)="Código","",VLOOKUP(CorteOnline!A116,Dados!A:B,2,FALSE))</f>
        <v/>
      </c>
    </row>
    <row r="106" spans="1:9" x14ac:dyDescent="0.25">
      <c r="A106" s="1" t="str">
        <f>IF((CorteOnline!B117)=0,"",CorteOnline!B117)</f>
        <v/>
      </c>
      <c r="B106" s="1" t="str">
        <f>IF((CorteOnline!C117)=0,"",CorteOnline!C117)</f>
        <v/>
      </c>
      <c r="C106" s="1" t="str">
        <f>IF((CorteOnline!D117)=0,"",CorteOnline!D117)</f>
        <v/>
      </c>
      <c r="D106" s="1" t="str">
        <f>IF((CorteOnline!J117)="","",CorteOnline!J117)</f>
        <v/>
      </c>
      <c r="E106" s="1" t="str">
        <f>IF(CorteOnline!F117="","",VLOOKUP(CorteOnline!E117,Dados!G:H,2,FALSE))</f>
        <v/>
      </c>
      <c r="F106" s="1" t="str">
        <f>IF(CorteOnline!G117="","",VLOOKUP(CorteOnline!E117,Dados!G:H,2,FALSE))</f>
        <v/>
      </c>
      <c r="G106" s="1" t="str">
        <f>IF(CorteOnline!H117="","",VLOOKUP(CorteOnline!E117,Dados!G:H,2,FALSE))</f>
        <v/>
      </c>
      <c r="H106" s="1" t="str">
        <f>IF(CorteOnline!I117="","",VLOOKUP(CorteOnline!E117,Dados!G:H,2,FALSE))</f>
        <v/>
      </c>
      <c r="I106" s="1" t="str">
        <f>IF(VLOOKUP(CorteOnline!A117,Dados!A:B,2,FALSE)="Código","",VLOOKUP(CorteOnline!A117,Dados!A:B,2,FALSE))</f>
        <v/>
      </c>
    </row>
    <row r="107" spans="1:9" x14ac:dyDescent="0.25">
      <c r="A107" s="1" t="str">
        <f>IF((CorteOnline!B118)=0,"",CorteOnline!B118)</f>
        <v/>
      </c>
      <c r="B107" s="1" t="str">
        <f>IF((CorteOnline!C118)=0,"",CorteOnline!C118)</f>
        <v/>
      </c>
      <c r="C107" s="1" t="str">
        <f>IF((CorteOnline!D118)=0,"",CorteOnline!D118)</f>
        <v/>
      </c>
      <c r="D107" s="1" t="str">
        <f>IF((CorteOnline!J118)="","",CorteOnline!J118)</f>
        <v/>
      </c>
      <c r="E107" s="1" t="str">
        <f>IF(CorteOnline!F118="","",VLOOKUP(CorteOnline!E118,Dados!G:H,2,FALSE))</f>
        <v/>
      </c>
      <c r="F107" s="1" t="str">
        <f>IF(CorteOnline!G118="","",VLOOKUP(CorteOnline!E118,Dados!G:H,2,FALSE))</f>
        <v/>
      </c>
      <c r="G107" s="1" t="str">
        <f>IF(CorteOnline!H118="","",VLOOKUP(CorteOnline!E118,Dados!G:H,2,FALSE))</f>
        <v/>
      </c>
      <c r="H107" s="1" t="str">
        <f>IF(CorteOnline!I118="","",VLOOKUP(CorteOnline!E118,Dados!G:H,2,FALSE))</f>
        <v/>
      </c>
      <c r="I107" s="1" t="str">
        <f>IF(VLOOKUP(CorteOnline!A118,Dados!A:B,2,FALSE)="Código","",VLOOKUP(CorteOnline!A118,Dados!A:B,2,FALSE))</f>
        <v/>
      </c>
    </row>
    <row r="108" spans="1:9" x14ac:dyDescent="0.25">
      <c r="A108" s="1" t="str">
        <f>IF((CorteOnline!B119)=0,"",CorteOnline!B119)</f>
        <v/>
      </c>
      <c r="B108" s="1" t="str">
        <f>IF((CorteOnline!C119)=0,"",CorteOnline!C119)</f>
        <v/>
      </c>
      <c r="C108" s="1" t="str">
        <f>IF((CorteOnline!D119)=0,"",CorteOnline!D119)</f>
        <v/>
      </c>
      <c r="D108" s="1" t="str">
        <f>IF((CorteOnline!J119)="","",CorteOnline!J119)</f>
        <v/>
      </c>
      <c r="E108" s="1" t="str">
        <f>IF(CorteOnline!F119="","",VLOOKUP(CorteOnline!E119,Dados!G:H,2,FALSE))</f>
        <v/>
      </c>
      <c r="F108" s="1" t="str">
        <f>IF(CorteOnline!G119="","",VLOOKUP(CorteOnline!E119,Dados!G:H,2,FALSE))</f>
        <v/>
      </c>
      <c r="G108" s="1" t="str">
        <f>IF(CorteOnline!H119="","",VLOOKUP(CorteOnline!E119,Dados!G:H,2,FALSE))</f>
        <v/>
      </c>
      <c r="H108" s="1" t="str">
        <f>IF(CorteOnline!I119="","",VLOOKUP(CorteOnline!E119,Dados!G:H,2,FALSE))</f>
        <v/>
      </c>
      <c r="I108" s="1" t="str">
        <f>IF(VLOOKUP(CorteOnline!A119,Dados!A:B,2,FALSE)="Código","",VLOOKUP(CorteOnline!A119,Dados!A:B,2,FALSE))</f>
        <v/>
      </c>
    </row>
    <row r="109" spans="1:9" x14ac:dyDescent="0.25">
      <c r="A109" s="1" t="str">
        <f>IF((CorteOnline!B120)=0,"",CorteOnline!B120)</f>
        <v/>
      </c>
      <c r="B109" s="1" t="str">
        <f>IF((CorteOnline!C120)=0,"",CorteOnline!C120)</f>
        <v/>
      </c>
      <c r="C109" s="1" t="str">
        <f>IF((CorteOnline!D120)=0,"",CorteOnline!D120)</f>
        <v/>
      </c>
      <c r="D109" s="1" t="str">
        <f>IF((CorteOnline!J120)="","",CorteOnline!J120)</f>
        <v/>
      </c>
      <c r="E109" s="1" t="str">
        <f>IF(CorteOnline!F120="","",VLOOKUP(CorteOnline!E120,Dados!G:H,2,FALSE))</f>
        <v/>
      </c>
      <c r="F109" s="1" t="str">
        <f>IF(CorteOnline!G120="","",VLOOKUP(CorteOnline!E120,Dados!G:H,2,FALSE))</f>
        <v/>
      </c>
      <c r="G109" s="1" t="str">
        <f>IF(CorteOnline!H120="","",VLOOKUP(CorteOnline!E120,Dados!G:H,2,FALSE))</f>
        <v/>
      </c>
      <c r="H109" s="1" t="str">
        <f>IF(CorteOnline!I120="","",VLOOKUP(CorteOnline!E120,Dados!G:H,2,FALSE))</f>
        <v/>
      </c>
      <c r="I109" s="1" t="str">
        <f>IF(VLOOKUP(CorteOnline!A120,Dados!A:B,2,FALSE)="Código","",VLOOKUP(CorteOnline!A120,Dados!A:B,2,FALSE))</f>
        <v/>
      </c>
    </row>
    <row r="110" spans="1:9" x14ac:dyDescent="0.25">
      <c r="A110" s="1" t="str">
        <f>IF((CorteOnline!B121)=0,"",CorteOnline!B121)</f>
        <v/>
      </c>
      <c r="B110" s="1" t="str">
        <f>IF((CorteOnline!C121)=0,"",CorteOnline!C121)</f>
        <v/>
      </c>
      <c r="C110" s="1" t="str">
        <f>IF((CorteOnline!D121)=0,"",CorteOnline!D121)</f>
        <v/>
      </c>
      <c r="D110" s="1" t="str">
        <f>IF((CorteOnline!J121)="","",CorteOnline!J121)</f>
        <v/>
      </c>
      <c r="E110" s="1" t="str">
        <f>IF(CorteOnline!F121="","",VLOOKUP(CorteOnline!E121,Dados!G:H,2,FALSE))</f>
        <v/>
      </c>
      <c r="F110" s="1" t="str">
        <f>IF(CorteOnline!G121="","",VLOOKUP(CorteOnline!E121,Dados!G:H,2,FALSE))</f>
        <v/>
      </c>
      <c r="G110" s="1" t="str">
        <f>IF(CorteOnline!H121="","",VLOOKUP(CorteOnline!E121,Dados!G:H,2,FALSE))</f>
        <v/>
      </c>
      <c r="H110" s="1" t="str">
        <f>IF(CorteOnline!I121="","",VLOOKUP(CorteOnline!E121,Dados!G:H,2,FALSE))</f>
        <v/>
      </c>
      <c r="I110" s="1" t="str">
        <f>IF(VLOOKUP(CorteOnline!A121,Dados!A:B,2,FALSE)="Código","",VLOOKUP(CorteOnline!A121,Dados!A:B,2,FALSE))</f>
        <v/>
      </c>
    </row>
    <row r="111" spans="1:9" x14ac:dyDescent="0.25">
      <c r="A111" s="1" t="str">
        <f>IF((CorteOnline!B122)=0,"",CorteOnline!B122)</f>
        <v/>
      </c>
      <c r="B111" s="1" t="str">
        <f>IF((CorteOnline!C122)=0,"",CorteOnline!C122)</f>
        <v/>
      </c>
      <c r="C111" s="1" t="str">
        <f>IF((CorteOnline!D122)=0,"",CorteOnline!D122)</f>
        <v/>
      </c>
      <c r="D111" s="1" t="str">
        <f>IF((CorteOnline!J122)="","",CorteOnline!J122)</f>
        <v/>
      </c>
      <c r="E111" s="1" t="str">
        <f>IF(CorteOnline!F122="","",VLOOKUP(CorteOnline!E122,Dados!G:H,2,FALSE))</f>
        <v/>
      </c>
      <c r="F111" s="1" t="str">
        <f>IF(CorteOnline!G122="","",VLOOKUP(CorteOnline!E122,Dados!G:H,2,FALSE))</f>
        <v/>
      </c>
      <c r="G111" s="1" t="str">
        <f>IF(CorteOnline!H122="","",VLOOKUP(CorteOnline!E122,Dados!G:H,2,FALSE))</f>
        <v/>
      </c>
      <c r="H111" s="1" t="str">
        <f>IF(CorteOnline!I122="","",VLOOKUP(CorteOnline!E122,Dados!G:H,2,FALSE))</f>
        <v/>
      </c>
      <c r="I111" s="1" t="str">
        <f>IF(VLOOKUP(CorteOnline!A122,Dados!A:B,2,FALSE)="Código","",VLOOKUP(CorteOnline!A122,Dados!A:B,2,FALSE))</f>
        <v/>
      </c>
    </row>
    <row r="112" spans="1:9" x14ac:dyDescent="0.25">
      <c r="A112" s="1" t="str">
        <f>IF((CorteOnline!B123)=0,"",CorteOnline!B123)</f>
        <v/>
      </c>
      <c r="B112" s="1" t="str">
        <f>IF((CorteOnline!C123)=0,"",CorteOnline!C123)</f>
        <v/>
      </c>
      <c r="C112" s="1" t="str">
        <f>IF((CorteOnline!D123)=0,"",CorteOnline!D123)</f>
        <v/>
      </c>
      <c r="D112" s="1" t="str">
        <f>IF((CorteOnline!J123)="","",CorteOnline!J123)</f>
        <v/>
      </c>
      <c r="E112" s="1" t="str">
        <f>IF(CorteOnline!F123="","",VLOOKUP(CorteOnline!E123,Dados!G:H,2,FALSE))</f>
        <v/>
      </c>
      <c r="F112" s="1" t="str">
        <f>IF(CorteOnline!G123="","",VLOOKUP(CorteOnline!E123,Dados!G:H,2,FALSE))</f>
        <v/>
      </c>
      <c r="G112" s="1" t="str">
        <f>IF(CorteOnline!H123="","",VLOOKUP(CorteOnline!E123,Dados!G:H,2,FALSE))</f>
        <v/>
      </c>
      <c r="H112" s="1" t="str">
        <f>IF(CorteOnline!I123="","",VLOOKUP(CorteOnline!E123,Dados!G:H,2,FALSE))</f>
        <v/>
      </c>
      <c r="I112" s="1" t="str">
        <f>IF(VLOOKUP(CorteOnline!A123,Dados!A:B,2,FALSE)="Código","",VLOOKUP(CorteOnline!A123,Dados!A:B,2,FALSE))</f>
        <v/>
      </c>
    </row>
    <row r="113" spans="1:9" x14ac:dyDescent="0.25">
      <c r="A113" s="1" t="str">
        <f>IF((CorteOnline!B124)=0,"",CorteOnline!B124)</f>
        <v/>
      </c>
      <c r="B113" s="1" t="str">
        <f>IF((CorteOnline!C124)=0,"",CorteOnline!C124)</f>
        <v/>
      </c>
      <c r="C113" s="1" t="str">
        <f>IF((CorteOnline!D124)=0,"",CorteOnline!D124)</f>
        <v/>
      </c>
      <c r="D113" s="1" t="str">
        <f>IF((CorteOnline!J124)="","",CorteOnline!J124)</f>
        <v/>
      </c>
      <c r="E113" s="1" t="str">
        <f>IF(CorteOnline!F124="","",VLOOKUP(CorteOnline!E124,Dados!G:H,2,FALSE))</f>
        <v/>
      </c>
      <c r="F113" s="1" t="str">
        <f>IF(CorteOnline!G124="","",VLOOKUP(CorteOnline!E124,Dados!G:H,2,FALSE))</f>
        <v/>
      </c>
      <c r="G113" s="1" t="str">
        <f>IF(CorteOnline!H124="","",VLOOKUP(CorteOnline!E124,Dados!G:H,2,FALSE))</f>
        <v/>
      </c>
      <c r="H113" s="1" t="str">
        <f>IF(CorteOnline!I124="","",VLOOKUP(CorteOnline!E124,Dados!G:H,2,FALSE))</f>
        <v/>
      </c>
      <c r="I113" s="1" t="str">
        <f>IF(VLOOKUP(CorteOnline!A124,Dados!A:B,2,FALSE)="Código","",VLOOKUP(CorteOnline!A124,Dados!A:B,2,FALSE))</f>
        <v/>
      </c>
    </row>
    <row r="114" spans="1:9" x14ac:dyDescent="0.25">
      <c r="A114" s="1" t="str">
        <f>IF((CorteOnline!B125)=0,"",CorteOnline!B125)</f>
        <v/>
      </c>
      <c r="B114" s="1" t="str">
        <f>IF((CorteOnline!C125)=0,"",CorteOnline!C125)</f>
        <v/>
      </c>
      <c r="C114" s="1" t="str">
        <f>IF((CorteOnline!D125)=0,"",CorteOnline!D125)</f>
        <v/>
      </c>
      <c r="D114" s="1" t="str">
        <f>IF((CorteOnline!J125)="","",CorteOnline!J125)</f>
        <v/>
      </c>
      <c r="E114" s="1" t="str">
        <f>IF(CorteOnline!F125="","",VLOOKUP(CorteOnline!E125,Dados!G:H,2,FALSE))</f>
        <v/>
      </c>
      <c r="F114" s="1" t="str">
        <f>IF(CorteOnline!G125="","",VLOOKUP(CorteOnline!E125,Dados!G:H,2,FALSE))</f>
        <v/>
      </c>
      <c r="G114" s="1" t="str">
        <f>IF(CorteOnline!H125="","",VLOOKUP(CorteOnline!E125,Dados!G:H,2,FALSE))</f>
        <v/>
      </c>
      <c r="H114" s="1" t="str">
        <f>IF(CorteOnline!I125="","",VLOOKUP(CorteOnline!E125,Dados!G:H,2,FALSE))</f>
        <v/>
      </c>
      <c r="I114" s="1" t="str">
        <f>IF(VLOOKUP(CorteOnline!A125,Dados!A:B,2,FALSE)="Código","",VLOOKUP(CorteOnline!A125,Dados!A:B,2,FALSE))</f>
        <v/>
      </c>
    </row>
    <row r="115" spans="1:9" x14ac:dyDescent="0.25">
      <c r="A115" s="1" t="str">
        <f>IF((CorteOnline!B126)=0,"",CorteOnline!B126)</f>
        <v/>
      </c>
      <c r="B115" s="1" t="str">
        <f>IF((CorteOnline!C126)=0,"",CorteOnline!C126)</f>
        <v/>
      </c>
      <c r="C115" s="1" t="str">
        <f>IF((CorteOnline!D126)=0,"",CorteOnline!D126)</f>
        <v/>
      </c>
      <c r="D115" s="1" t="str">
        <f>IF((CorteOnline!J126)="","",CorteOnline!J126)</f>
        <v/>
      </c>
      <c r="E115" s="1" t="str">
        <f>IF(CorteOnline!F126="","",VLOOKUP(CorteOnline!E126,Dados!G:H,2,FALSE))</f>
        <v/>
      </c>
      <c r="F115" s="1" t="str">
        <f>IF(CorteOnline!G126="","",VLOOKUP(CorteOnline!E126,Dados!G:H,2,FALSE))</f>
        <v/>
      </c>
      <c r="G115" s="1" t="str">
        <f>IF(CorteOnline!H126="","",VLOOKUP(CorteOnline!E126,Dados!G:H,2,FALSE))</f>
        <v/>
      </c>
      <c r="H115" s="1" t="str">
        <f>IF(CorteOnline!I126="","",VLOOKUP(CorteOnline!E126,Dados!G:H,2,FALSE))</f>
        <v/>
      </c>
      <c r="I115" s="1" t="str">
        <f>IF(VLOOKUP(CorteOnline!A126,Dados!A:B,2,FALSE)="Código","",VLOOKUP(CorteOnline!A126,Dados!A:B,2,FALSE))</f>
        <v/>
      </c>
    </row>
    <row r="116" spans="1:9" x14ac:dyDescent="0.25">
      <c r="A116" s="1" t="str">
        <f>IF((CorteOnline!B127)=0,"",CorteOnline!B127)</f>
        <v/>
      </c>
      <c r="B116" s="1" t="str">
        <f>IF((CorteOnline!C127)=0,"",CorteOnline!C127)</f>
        <v/>
      </c>
      <c r="C116" s="1" t="str">
        <f>IF((CorteOnline!D127)=0,"",CorteOnline!D127)</f>
        <v/>
      </c>
      <c r="D116" s="1" t="str">
        <f>IF((CorteOnline!J127)="","",CorteOnline!J127)</f>
        <v/>
      </c>
      <c r="E116" s="1" t="str">
        <f>IF(CorteOnline!F127="","",VLOOKUP(CorteOnline!E127,Dados!G:H,2,FALSE))</f>
        <v/>
      </c>
      <c r="F116" s="1" t="str">
        <f>IF(CorteOnline!G127="","",VLOOKUP(CorteOnline!E127,Dados!G:H,2,FALSE))</f>
        <v/>
      </c>
      <c r="G116" s="1" t="str">
        <f>IF(CorteOnline!H127="","",VLOOKUP(CorteOnline!E127,Dados!G:H,2,FALSE))</f>
        <v/>
      </c>
      <c r="H116" s="1" t="str">
        <f>IF(CorteOnline!I127="","",VLOOKUP(CorteOnline!E127,Dados!G:H,2,FALSE))</f>
        <v/>
      </c>
      <c r="I116" s="1" t="str">
        <f>IF(VLOOKUP(CorteOnline!A127,Dados!A:B,2,FALSE)="Código","",VLOOKUP(CorteOnline!A127,Dados!A:B,2,FALSE))</f>
        <v/>
      </c>
    </row>
    <row r="117" spans="1:9" x14ac:dyDescent="0.25">
      <c r="A117" s="1" t="str">
        <f>IF((CorteOnline!B128)=0,"",CorteOnline!B128)</f>
        <v/>
      </c>
      <c r="B117" s="1" t="str">
        <f>IF((CorteOnline!C128)=0,"",CorteOnline!C128)</f>
        <v/>
      </c>
      <c r="C117" s="1" t="str">
        <f>IF((CorteOnline!D128)=0,"",CorteOnline!D128)</f>
        <v/>
      </c>
      <c r="D117" s="1" t="str">
        <f>IF((CorteOnline!J128)="","",CorteOnline!J128)</f>
        <v/>
      </c>
      <c r="E117" s="1" t="str">
        <f>IF(CorteOnline!F128="","",VLOOKUP(CorteOnline!E128,Dados!G:H,2,FALSE))</f>
        <v/>
      </c>
      <c r="F117" s="1" t="str">
        <f>IF(CorteOnline!G128="","",VLOOKUP(CorteOnline!E128,Dados!G:H,2,FALSE))</f>
        <v/>
      </c>
      <c r="G117" s="1" t="str">
        <f>IF(CorteOnline!H128="","",VLOOKUP(CorteOnline!E128,Dados!G:H,2,FALSE))</f>
        <v/>
      </c>
      <c r="H117" s="1" t="str">
        <f>IF(CorteOnline!I128="","",VLOOKUP(CorteOnline!E128,Dados!G:H,2,FALSE))</f>
        <v/>
      </c>
      <c r="I117" s="1" t="str">
        <f>IF(VLOOKUP(CorteOnline!A128,Dados!A:B,2,FALSE)="Código","",VLOOKUP(CorteOnline!A128,Dados!A:B,2,FALSE))</f>
        <v/>
      </c>
    </row>
    <row r="118" spans="1:9" x14ac:dyDescent="0.25">
      <c r="A118" s="1" t="str">
        <f>IF((CorteOnline!B129)=0,"",CorteOnline!B129)</f>
        <v/>
      </c>
      <c r="B118" s="1" t="str">
        <f>IF((CorteOnline!C129)=0,"",CorteOnline!C129)</f>
        <v/>
      </c>
      <c r="C118" s="1" t="str">
        <f>IF((CorteOnline!D129)=0,"",CorteOnline!D129)</f>
        <v/>
      </c>
      <c r="D118" s="1" t="str">
        <f>IF((CorteOnline!J129)="","",CorteOnline!J129)</f>
        <v/>
      </c>
      <c r="E118" s="1" t="str">
        <f>IF(CorteOnline!F129="","",VLOOKUP(CorteOnline!E129,Dados!G:H,2,FALSE))</f>
        <v/>
      </c>
      <c r="F118" s="1" t="str">
        <f>IF(CorteOnline!G129="","",VLOOKUP(CorteOnline!E129,Dados!G:H,2,FALSE))</f>
        <v/>
      </c>
      <c r="G118" s="1" t="str">
        <f>IF(CorteOnline!H129="","",VLOOKUP(CorteOnline!E129,Dados!G:H,2,FALSE))</f>
        <v/>
      </c>
      <c r="H118" s="1" t="str">
        <f>IF(CorteOnline!I129="","",VLOOKUP(CorteOnline!E129,Dados!G:H,2,FALSE))</f>
        <v/>
      </c>
      <c r="I118" s="1" t="str">
        <f>IF(VLOOKUP(CorteOnline!A129,Dados!A:B,2,FALSE)="Código","",VLOOKUP(CorteOnline!A129,Dados!A:B,2,FALSE))</f>
        <v/>
      </c>
    </row>
    <row r="119" spans="1:9" x14ac:dyDescent="0.25">
      <c r="A119" s="1" t="str">
        <f>IF((CorteOnline!B130)=0,"",CorteOnline!B130)</f>
        <v/>
      </c>
      <c r="B119" s="1" t="str">
        <f>IF((CorteOnline!C130)=0,"",CorteOnline!C130)</f>
        <v/>
      </c>
      <c r="C119" s="1" t="str">
        <f>IF((CorteOnline!D130)=0,"",CorteOnline!D130)</f>
        <v/>
      </c>
      <c r="D119" s="1" t="str">
        <f>IF((CorteOnline!J130)="","",CorteOnline!J130)</f>
        <v/>
      </c>
      <c r="E119" s="1" t="str">
        <f>IF(CorteOnline!F130="","",VLOOKUP(CorteOnline!E130,Dados!G:H,2,FALSE))</f>
        <v/>
      </c>
      <c r="F119" s="1" t="str">
        <f>IF(CorteOnline!G130="","",VLOOKUP(CorteOnline!E130,Dados!G:H,2,FALSE))</f>
        <v/>
      </c>
      <c r="G119" s="1" t="str">
        <f>IF(CorteOnline!H130="","",VLOOKUP(CorteOnline!E130,Dados!G:H,2,FALSE))</f>
        <v/>
      </c>
      <c r="H119" s="1" t="str">
        <f>IF(CorteOnline!I130="","",VLOOKUP(CorteOnline!E130,Dados!G:H,2,FALSE))</f>
        <v/>
      </c>
      <c r="I119" s="1" t="str">
        <f>IF(VLOOKUP(CorteOnline!A130,Dados!A:B,2,FALSE)="Código","",VLOOKUP(CorteOnline!A130,Dados!A:B,2,FALSE))</f>
        <v/>
      </c>
    </row>
    <row r="120" spans="1:9" x14ac:dyDescent="0.25">
      <c r="A120" s="1" t="str">
        <f>IF((CorteOnline!B131)=0,"",CorteOnline!B131)</f>
        <v/>
      </c>
      <c r="B120" s="1" t="str">
        <f>IF((CorteOnline!C131)=0,"",CorteOnline!C131)</f>
        <v/>
      </c>
      <c r="C120" s="1" t="str">
        <f>IF((CorteOnline!D131)=0,"",CorteOnline!D131)</f>
        <v/>
      </c>
      <c r="D120" s="1" t="str">
        <f>IF((CorteOnline!J131)="","",CorteOnline!J131)</f>
        <v/>
      </c>
      <c r="E120" s="1" t="str">
        <f>IF(CorteOnline!F131="","",VLOOKUP(CorteOnline!E131,Dados!G:H,2,FALSE))</f>
        <v/>
      </c>
      <c r="F120" s="1" t="str">
        <f>IF(CorteOnline!G131="","",VLOOKUP(CorteOnline!E131,Dados!G:H,2,FALSE))</f>
        <v/>
      </c>
      <c r="G120" s="1" t="str">
        <f>IF(CorteOnline!H131="","",VLOOKUP(CorteOnline!E131,Dados!G:H,2,FALSE))</f>
        <v/>
      </c>
      <c r="H120" s="1" t="str">
        <f>IF(CorteOnline!I131="","",VLOOKUP(CorteOnline!E131,Dados!G:H,2,FALSE))</f>
        <v/>
      </c>
      <c r="I120" s="1" t="str">
        <f>IF(VLOOKUP(CorteOnline!A131,Dados!A:B,2,FALSE)="Código","",VLOOKUP(CorteOnline!A131,Dados!A:B,2,FALSE))</f>
        <v/>
      </c>
    </row>
    <row r="121" spans="1:9" x14ac:dyDescent="0.25">
      <c r="A121" s="1" t="str">
        <f>IF((CorteOnline!B132)=0,"",CorteOnline!B132)</f>
        <v/>
      </c>
      <c r="B121" s="1" t="str">
        <f>IF((CorteOnline!C132)=0,"",CorteOnline!C132)</f>
        <v/>
      </c>
      <c r="C121" s="1" t="str">
        <f>IF((CorteOnline!D132)=0,"",CorteOnline!D132)</f>
        <v/>
      </c>
      <c r="D121" s="1" t="str">
        <f>IF((CorteOnline!J132)="","",CorteOnline!J132)</f>
        <v/>
      </c>
      <c r="E121" s="1" t="str">
        <f>IF(CorteOnline!F132="","",VLOOKUP(CorteOnline!E132,Dados!G:H,2,FALSE))</f>
        <v/>
      </c>
      <c r="F121" s="1" t="str">
        <f>IF(CorteOnline!G132="","",VLOOKUP(CorteOnline!E132,Dados!G:H,2,FALSE))</f>
        <v/>
      </c>
      <c r="G121" s="1" t="str">
        <f>IF(CorteOnline!H132="","",VLOOKUP(CorteOnline!E132,Dados!G:H,2,FALSE))</f>
        <v/>
      </c>
      <c r="H121" s="1" t="str">
        <f>IF(CorteOnline!I132="","",VLOOKUP(CorteOnline!E132,Dados!G:H,2,FALSE))</f>
        <v/>
      </c>
      <c r="I121" s="1" t="str">
        <f>IF(VLOOKUP(CorteOnline!A132,Dados!A:B,2,FALSE)="Código","",VLOOKUP(CorteOnline!A132,Dados!A:B,2,FALSE))</f>
        <v/>
      </c>
    </row>
    <row r="122" spans="1:9" x14ac:dyDescent="0.25">
      <c r="A122" s="1" t="str">
        <f>IF((CorteOnline!B133)=0,"",CorteOnline!B133)</f>
        <v/>
      </c>
      <c r="B122" s="1" t="str">
        <f>IF((CorteOnline!C133)=0,"",CorteOnline!C133)</f>
        <v/>
      </c>
      <c r="C122" s="1" t="str">
        <f>IF((CorteOnline!D133)=0,"",CorteOnline!D133)</f>
        <v/>
      </c>
      <c r="D122" s="1" t="str">
        <f>IF((CorteOnline!J133)="","",CorteOnline!J133)</f>
        <v/>
      </c>
      <c r="E122" s="1" t="str">
        <f>IF(CorteOnline!F133="","",VLOOKUP(CorteOnline!E133,Dados!G:H,2,FALSE))</f>
        <v/>
      </c>
      <c r="F122" s="1" t="str">
        <f>IF(CorteOnline!G133="","",VLOOKUP(CorteOnline!E133,Dados!G:H,2,FALSE))</f>
        <v/>
      </c>
      <c r="G122" s="1" t="str">
        <f>IF(CorteOnline!H133="","",VLOOKUP(CorteOnline!E133,Dados!G:H,2,FALSE))</f>
        <v/>
      </c>
      <c r="H122" s="1" t="str">
        <f>IF(CorteOnline!I133="","",VLOOKUP(CorteOnline!E133,Dados!G:H,2,FALSE))</f>
        <v/>
      </c>
      <c r="I122" s="1" t="str">
        <f>IF(VLOOKUP(CorteOnline!A133,Dados!A:B,2,FALSE)="Código","",VLOOKUP(CorteOnline!A133,Dados!A:B,2,FALSE))</f>
        <v/>
      </c>
    </row>
    <row r="123" spans="1:9" x14ac:dyDescent="0.25">
      <c r="A123" s="1" t="str">
        <f>IF((CorteOnline!B134)=0,"",CorteOnline!B134)</f>
        <v/>
      </c>
      <c r="B123" s="1" t="str">
        <f>IF((CorteOnline!C134)=0,"",CorteOnline!C134)</f>
        <v/>
      </c>
      <c r="C123" s="1" t="str">
        <f>IF((CorteOnline!D134)=0,"",CorteOnline!D134)</f>
        <v/>
      </c>
      <c r="D123" s="1" t="str">
        <f>IF((CorteOnline!J134)="","",CorteOnline!J134)</f>
        <v/>
      </c>
      <c r="E123" s="1" t="str">
        <f>IF(CorteOnline!F134="","",VLOOKUP(CorteOnline!E134,Dados!G:H,2,FALSE))</f>
        <v/>
      </c>
      <c r="F123" s="1" t="str">
        <f>IF(CorteOnline!G134="","",VLOOKUP(CorteOnline!E134,Dados!G:H,2,FALSE))</f>
        <v/>
      </c>
      <c r="G123" s="1" t="str">
        <f>IF(CorteOnline!H134="","",VLOOKUP(CorteOnline!E134,Dados!G:H,2,FALSE))</f>
        <v/>
      </c>
      <c r="H123" s="1" t="str">
        <f>IF(CorteOnline!I134="","",VLOOKUP(CorteOnline!E134,Dados!G:H,2,FALSE))</f>
        <v/>
      </c>
      <c r="I123" s="1" t="str">
        <f>IF(VLOOKUP(CorteOnline!A134,Dados!A:B,2,FALSE)="Código","",VLOOKUP(CorteOnline!A134,Dados!A:B,2,FALSE))</f>
        <v/>
      </c>
    </row>
    <row r="124" spans="1:9" x14ac:dyDescent="0.25">
      <c r="A124" s="1" t="str">
        <f>IF((CorteOnline!B135)=0,"",CorteOnline!B135)</f>
        <v/>
      </c>
      <c r="B124" s="1" t="str">
        <f>IF((CorteOnline!C135)=0,"",CorteOnline!C135)</f>
        <v/>
      </c>
      <c r="C124" s="1" t="str">
        <f>IF((CorteOnline!D135)=0,"",CorteOnline!D135)</f>
        <v/>
      </c>
      <c r="D124" s="1" t="str">
        <f>IF((CorteOnline!J135)="","",CorteOnline!J135)</f>
        <v/>
      </c>
      <c r="E124" s="1" t="str">
        <f>IF(CorteOnline!F135="","",VLOOKUP(CorteOnline!E135,Dados!G:H,2,FALSE))</f>
        <v/>
      </c>
      <c r="F124" s="1" t="str">
        <f>IF(CorteOnline!G135="","",VLOOKUP(CorteOnline!E135,Dados!G:H,2,FALSE))</f>
        <v/>
      </c>
      <c r="G124" s="1" t="str">
        <f>IF(CorteOnline!H135="","",VLOOKUP(CorteOnline!E135,Dados!G:H,2,FALSE))</f>
        <v/>
      </c>
      <c r="H124" s="1" t="str">
        <f>IF(CorteOnline!I135="","",VLOOKUP(CorteOnline!E135,Dados!G:H,2,FALSE))</f>
        <v/>
      </c>
      <c r="I124" s="1" t="str">
        <f>IF(VLOOKUP(CorteOnline!A135,Dados!A:B,2,FALSE)="Código","",VLOOKUP(CorteOnline!A135,Dados!A:B,2,FALSE))</f>
        <v/>
      </c>
    </row>
    <row r="125" spans="1:9" x14ac:dyDescent="0.25">
      <c r="A125" s="1" t="str">
        <f>IF((CorteOnline!B136)=0,"",CorteOnline!B136)</f>
        <v/>
      </c>
      <c r="B125" s="1" t="str">
        <f>IF((CorteOnline!C136)=0,"",CorteOnline!C136)</f>
        <v/>
      </c>
      <c r="C125" s="1" t="str">
        <f>IF((CorteOnline!D136)=0,"",CorteOnline!D136)</f>
        <v/>
      </c>
      <c r="D125" s="1" t="str">
        <f>IF((CorteOnline!J136)="","",CorteOnline!J136)</f>
        <v/>
      </c>
      <c r="E125" s="1" t="str">
        <f>IF(CorteOnline!F136="","",VLOOKUP(CorteOnline!E136,Dados!G:H,2,FALSE))</f>
        <v/>
      </c>
      <c r="F125" s="1" t="str">
        <f>IF(CorteOnline!G136="","",VLOOKUP(CorteOnline!E136,Dados!G:H,2,FALSE))</f>
        <v/>
      </c>
      <c r="G125" s="1" t="str">
        <f>IF(CorteOnline!H136="","",VLOOKUP(CorteOnline!E136,Dados!G:H,2,FALSE))</f>
        <v/>
      </c>
      <c r="H125" s="1" t="str">
        <f>IF(CorteOnline!I136="","",VLOOKUP(CorteOnline!E136,Dados!G:H,2,FALSE))</f>
        <v/>
      </c>
      <c r="I125" s="1" t="str">
        <f>IF(VLOOKUP(CorteOnline!A136,Dados!A:B,2,FALSE)="Código","",VLOOKUP(CorteOnline!A136,Dados!A:B,2,FALSE))</f>
        <v/>
      </c>
    </row>
    <row r="126" spans="1:9" x14ac:dyDescent="0.25">
      <c r="A126" s="1" t="str">
        <f>IF((CorteOnline!B137)=0,"",CorteOnline!B137)</f>
        <v/>
      </c>
      <c r="B126" s="1" t="str">
        <f>IF((CorteOnline!C137)=0,"",CorteOnline!C137)</f>
        <v/>
      </c>
      <c r="C126" s="1" t="str">
        <f>IF((CorteOnline!D137)=0,"",CorteOnline!D137)</f>
        <v/>
      </c>
      <c r="D126" s="1" t="str">
        <f>IF((CorteOnline!J137)="","",CorteOnline!J137)</f>
        <v/>
      </c>
      <c r="E126" s="1" t="str">
        <f>IF(CorteOnline!F137="","",VLOOKUP(CorteOnline!E137,Dados!G:H,2,FALSE))</f>
        <v/>
      </c>
      <c r="F126" s="1" t="str">
        <f>IF(CorteOnline!G137="","",VLOOKUP(CorteOnline!E137,Dados!G:H,2,FALSE))</f>
        <v/>
      </c>
      <c r="G126" s="1" t="str">
        <f>IF(CorteOnline!H137="","",VLOOKUP(CorteOnline!E137,Dados!G:H,2,FALSE))</f>
        <v/>
      </c>
      <c r="H126" s="1" t="str">
        <f>IF(CorteOnline!I137="","",VLOOKUP(CorteOnline!E137,Dados!G:H,2,FALSE))</f>
        <v/>
      </c>
      <c r="I126" s="1" t="str">
        <f>IF(VLOOKUP(CorteOnline!A137,Dados!A:B,2,FALSE)="Código","",VLOOKUP(CorteOnline!A137,Dados!A:B,2,FALSE))</f>
        <v/>
      </c>
    </row>
    <row r="127" spans="1:9" x14ac:dyDescent="0.25">
      <c r="A127" s="1" t="str">
        <f>IF((CorteOnline!B138)=0,"",CorteOnline!B138)</f>
        <v/>
      </c>
      <c r="B127" s="1" t="str">
        <f>IF((CorteOnline!C138)=0,"",CorteOnline!C138)</f>
        <v/>
      </c>
      <c r="C127" s="1" t="str">
        <f>IF((CorteOnline!D138)=0,"",CorteOnline!D138)</f>
        <v/>
      </c>
      <c r="D127" s="1" t="str">
        <f>IF((CorteOnline!J138)="","",CorteOnline!J138)</f>
        <v/>
      </c>
      <c r="E127" s="1" t="str">
        <f>IF(CorteOnline!F138="","",VLOOKUP(CorteOnline!E138,Dados!G:H,2,FALSE))</f>
        <v/>
      </c>
      <c r="F127" s="1" t="str">
        <f>IF(CorteOnline!G138="","",VLOOKUP(CorteOnline!E138,Dados!G:H,2,FALSE))</f>
        <v/>
      </c>
      <c r="G127" s="1" t="str">
        <f>IF(CorteOnline!H138="","",VLOOKUP(CorteOnline!E138,Dados!G:H,2,FALSE))</f>
        <v/>
      </c>
      <c r="H127" s="1" t="str">
        <f>IF(CorteOnline!I138="","",VLOOKUP(CorteOnline!E138,Dados!G:H,2,FALSE))</f>
        <v/>
      </c>
      <c r="I127" s="1" t="str">
        <f>IF(VLOOKUP(CorteOnline!A138,Dados!A:B,2,FALSE)="Código","",VLOOKUP(CorteOnline!A138,Dados!A:B,2,FALSE))</f>
        <v/>
      </c>
    </row>
    <row r="128" spans="1:9" x14ac:dyDescent="0.25">
      <c r="A128" s="1" t="str">
        <f>IF((CorteOnline!B139)=0,"",CorteOnline!B139)</f>
        <v/>
      </c>
      <c r="B128" s="1" t="str">
        <f>IF((CorteOnline!C139)=0,"",CorteOnline!C139)</f>
        <v/>
      </c>
      <c r="C128" s="1" t="str">
        <f>IF((CorteOnline!D139)=0,"",CorteOnline!D139)</f>
        <v/>
      </c>
      <c r="D128" s="1" t="str">
        <f>IF((CorteOnline!J139)="","",CorteOnline!J139)</f>
        <v/>
      </c>
      <c r="E128" s="1" t="str">
        <f>IF(CorteOnline!F139="","",VLOOKUP(CorteOnline!E139,Dados!G:H,2,FALSE))</f>
        <v/>
      </c>
      <c r="F128" s="1" t="str">
        <f>IF(CorteOnline!G139="","",VLOOKUP(CorteOnline!E139,Dados!G:H,2,FALSE))</f>
        <v/>
      </c>
      <c r="G128" s="1" t="str">
        <f>IF(CorteOnline!H139="","",VLOOKUP(CorteOnline!E139,Dados!G:H,2,FALSE))</f>
        <v/>
      </c>
      <c r="H128" s="1" t="str">
        <f>IF(CorteOnline!I139="","",VLOOKUP(CorteOnline!E139,Dados!G:H,2,FALSE))</f>
        <v/>
      </c>
      <c r="I128" s="1" t="str">
        <f>IF(VLOOKUP(CorteOnline!A139,Dados!A:B,2,FALSE)="Código","",VLOOKUP(CorteOnline!A139,Dados!A:B,2,FALSE))</f>
        <v/>
      </c>
    </row>
    <row r="129" spans="1:9" x14ac:dyDescent="0.25">
      <c r="A129" s="1" t="str">
        <f>IF((CorteOnline!B140)=0,"",CorteOnline!B140)</f>
        <v/>
      </c>
      <c r="B129" s="1" t="str">
        <f>IF((CorteOnline!C140)=0,"",CorteOnline!C140)</f>
        <v/>
      </c>
      <c r="C129" s="1" t="str">
        <f>IF((CorteOnline!D140)=0,"",CorteOnline!D140)</f>
        <v/>
      </c>
      <c r="D129" s="1" t="str">
        <f>IF((CorteOnline!J140)="","",CorteOnline!J140)</f>
        <v/>
      </c>
      <c r="E129" s="1" t="str">
        <f>IF(CorteOnline!F140="","",VLOOKUP(CorteOnline!E140,Dados!G:H,2,FALSE))</f>
        <v/>
      </c>
      <c r="F129" s="1" t="str">
        <f>IF(CorteOnline!G140="","",VLOOKUP(CorteOnline!E140,Dados!G:H,2,FALSE))</f>
        <v/>
      </c>
      <c r="G129" s="1" t="str">
        <f>IF(CorteOnline!H140="","",VLOOKUP(CorteOnline!E140,Dados!G:H,2,FALSE))</f>
        <v/>
      </c>
      <c r="H129" s="1" t="str">
        <f>IF(CorteOnline!I140="","",VLOOKUP(CorteOnline!E140,Dados!G:H,2,FALSE))</f>
        <v/>
      </c>
      <c r="I129" s="1" t="str">
        <f>IF(VLOOKUP(CorteOnline!A140,Dados!A:B,2,FALSE)="Código","",VLOOKUP(CorteOnline!A140,Dados!A:B,2,FALSE))</f>
        <v/>
      </c>
    </row>
    <row r="130" spans="1:9" x14ac:dyDescent="0.25">
      <c r="A130" s="1" t="str">
        <f>IF((CorteOnline!B141)=0,"",CorteOnline!B141)</f>
        <v/>
      </c>
      <c r="B130" s="1" t="str">
        <f>IF((CorteOnline!C141)=0,"",CorteOnline!C141)</f>
        <v/>
      </c>
      <c r="C130" s="1" t="str">
        <f>IF((CorteOnline!D141)=0,"",CorteOnline!D141)</f>
        <v/>
      </c>
      <c r="D130" s="1" t="str">
        <f>IF((CorteOnline!J141)="","",CorteOnline!J141)</f>
        <v/>
      </c>
      <c r="E130" s="1" t="str">
        <f>IF(CorteOnline!F141="","",VLOOKUP(CorteOnline!E141,Dados!G:H,2,FALSE))</f>
        <v/>
      </c>
      <c r="F130" s="1" t="str">
        <f>IF(CorteOnline!G141="","",VLOOKUP(CorteOnline!E141,Dados!G:H,2,FALSE))</f>
        <v/>
      </c>
      <c r="G130" s="1" t="str">
        <f>IF(CorteOnline!H141="","",VLOOKUP(CorteOnline!E141,Dados!G:H,2,FALSE))</f>
        <v/>
      </c>
      <c r="H130" s="1" t="str">
        <f>IF(CorteOnline!I141="","",VLOOKUP(CorteOnline!E141,Dados!G:H,2,FALSE))</f>
        <v/>
      </c>
      <c r="I130" s="1" t="str">
        <f>IF(VLOOKUP(CorteOnline!A141,Dados!A:B,2,FALSE)="Código","",VLOOKUP(CorteOnline!A141,Dados!A:B,2,FALSE))</f>
        <v/>
      </c>
    </row>
    <row r="131" spans="1:9" x14ac:dyDescent="0.25">
      <c r="A131" s="1" t="str">
        <f>IF((CorteOnline!B142)=0,"",CorteOnline!B142)</f>
        <v/>
      </c>
      <c r="B131" s="1" t="str">
        <f>IF((CorteOnline!C142)=0,"",CorteOnline!C142)</f>
        <v/>
      </c>
      <c r="C131" s="1" t="str">
        <f>IF((CorteOnline!D142)=0,"",CorteOnline!D142)</f>
        <v/>
      </c>
      <c r="D131" s="1" t="str">
        <f>IF((CorteOnline!J142)="","",CorteOnline!J142)</f>
        <v/>
      </c>
      <c r="E131" s="1" t="str">
        <f>IF(CorteOnline!F142="","",VLOOKUP(CorteOnline!E142,Dados!G:H,2,FALSE))</f>
        <v/>
      </c>
      <c r="F131" s="1" t="str">
        <f>IF(CorteOnline!G142="","",VLOOKUP(CorteOnline!E142,Dados!G:H,2,FALSE))</f>
        <v/>
      </c>
      <c r="G131" s="1" t="str">
        <f>IF(CorteOnline!H142="","",VLOOKUP(CorteOnline!E142,Dados!G:H,2,FALSE))</f>
        <v/>
      </c>
      <c r="H131" s="1" t="str">
        <f>IF(CorteOnline!I142="","",VLOOKUP(CorteOnline!E142,Dados!G:H,2,FALSE))</f>
        <v/>
      </c>
      <c r="I131" s="1" t="str">
        <f>IF(VLOOKUP(CorteOnline!A142,Dados!A:B,2,FALSE)="Código","",VLOOKUP(CorteOnline!A142,Dados!A:B,2,FALSE))</f>
        <v/>
      </c>
    </row>
    <row r="132" spans="1:9" x14ac:dyDescent="0.25">
      <c r="A132" s="1" t="str">
        <f>IF((CorteOnline!B143)=0,"",CorteOnline!B143)</f>
        <v/>
      </c>
      <c r="B132" s="1" t="str">
        <f>IF((CorteOnline!C143)=0,"",CorteOnline!C143)</f>
        <v/>
      </c>
      <c r="C132" s="1" t="str">
        <f>IF((CorteOnline!D143)=0,"",CorteOnline!D143)</f>
        <v/>
      </c>
      <c r="D132" s="1" t="str">
        <f>IF((CorteOnline!J143)="","",CorteOnline!J143)</f>
        <v/>
      </c>
      <c r="E132" s="1" t="str">
        <f>IF(CorteOnline!F143="","",VLOOKUP(CorteOnline!E143,Dados!G:H,2,FALSE))</f>
        <v/>
      </c>
      <c r="F132" s="1" t="str">
        <f>IF(CorteOnline!G143="","",VLOOKUP(CorteOnline!E143,Dados!G:H,2,FALSE))</f>
        <v/>
      </c>
      <c r="G132" s="1" t="str">
        <f>IF(CorteOnline!H143="","",VLOOKUP(CorteOnline!E143,Dados!G:H,2,FALSE))</f>
        <v/>
      </c>
      <c r="H132" s="1" t="str">
        <f>IF(CorteOnline!I143="","",VLOOKUP(CorteOnline!E143,Dados!G:H,2,FALSE))</f>
        <v/>
      </c>
      <c r="I132" s="1" t="str">
        <f>IF(VLOOKUP(CorteOnline!A143,Dados!A:B,2,FALSE)="Código","",VLOOKUP(CorteOnline!A143,Dados!A:B,2,FALSE))</f>
        <v/>
      </c>
    </row>
    <row r="133" spans="1:9" x14ac:dyDescent="0.25">
      <c r="A133" s="1" t="str">
        <f>IF((CorteOnline!B144)=0,"",CorteOnline!B144)</f>
        <v/>
      </c>
      <c r="B133" s="1" t="str">
        <f>IF((CorteOnline!C144)=0,"",CorteOnline!C144)</f>
        <v/>
      </c>
      <c r="C133" s="1" t="str">
        <f>IF((CorteOnline!D144)=0,"",CorteOnline!D144)</f>
        <v/>
      </c>
      <c r="D133" s="1" t="str">
        <f>IF((CorteOnline!J144)="","",CorteOnline!J144)</f>
        <v/>
      </c>
      <c r="E133" s="1" t="str">
        <f>IF(CorteOnline!F144="","",VLOOKUP(CorteOnline!E144,Dados!G:H,2,FALSE))</f>
        <v/>
      </c>
      <c r="F133" s="1" t="str">
        <f>IF(CorteOnline!G144="","",VLOOKUP(CorteOnline!E144,Dados!G:H,2,FALSE))</f>
        <v/>
      </c>
      <c r="G133" s="1" t="str">
        <f>IF(CorteOnline!H144="","",VLOOKUP(CorteOnline!E144,Dados!G:H,2,FALSE))</f>
        <v/>
      </c>
      <c r="H133" s="1" t="str">
        <f>IF(CorteOnline!I144="","",VLOOKUP(CorteOnline!E144,Dados!G:H,2,FALSE))</f>
        <v/>
      </c>
      <c r="I133" s="1" t="str">
        <f>IF(VLOOKUP(CorteOnline!A144,Dados!A:B,2,FALSE)="Código","",VLOOKUP(CorteOnline!A144,Dados!A:B,2,FALSE))</f>
        <v/>
      </c>
    </row>
    <row r="134" spans="1:9" x14ac:dyDescent="0.25">
      <c r="A134" s="1" t="str">
        <f>IF((CorteOnline!B145)=0,"",CorteOnline!B145)</f>
        <v/>
      </c>
      <c r="B134" s="1" t="str">
        <f>IF((CorteOnline!C145)=0,"",CorteOnline!C145)</f>
        <v/>
      </c>
      <c r="C134" s="1" t="str">
        <f>IF((CorteOnline!D145)=0,"",CorteOnline!D145)</f>
        <v/>
      </c>
      <c r="D134" s="1" t="str">
        <f>IF((CorteOnline!J145)="","",CorteOnline!J145)</f>
        <v/>
      </c>
      <c r="E134" s="1" t="str">
        <f>IF(CorteOnline!F145="","",VLOOKUP(CorteOnline!E145,Dados!G:H,2,FALSE))</f>
        <v/>
      </c>
      <c r="F134" s="1" t="str">
        <f>IF(CorteOnline!G145="","",VLOOKUP(CorteOnline!E145,Dados!G:H,2,FALSE))</f>
        <v/>
      </c>
      <c r="G134" s="1" t="str">
        <f>IF(CorteOnline!H145="","",VLOOKUP(CorteOnline!E145,Dados!G:H,2,FALSE))</f>
        <v/>
      </c>
      <c r="H134" s="1" t="str">
        <f>IF(CorteOnline!I145="","",VLOOKUP(CorteOnline!E145,Dados!G:H,2,FALSE))</f>
        <v/>
      </c>
      <c r="I134" s="1" t="str">
        <f>IF(VLOOKUP(CorteOnline!A145,Dados!A:B,2,FALSE)="Código","",VLOOKUP(CorteOnline!A145,Dados!A:B,2,FALSE))</f>
        <v/>
      </c>
    </row>
    <row r="135" spans="1:9" x14ac:dyDescent="0.25">
      <c r="A135" s="1" t="str">
        <f>IF((CorteOnline!B146)=0,"",CorteOnline!B146)</f>
        <v/>
      </c>
      <c r="B135" s="1" t="str">
        <f>IF((CorteOnline!C146)=0,"",CorteOnline!C146)</f>
        <v/>
      </c>
      <c r="C135" s="1" t="str">
        <f>IF((CorteOnline!D146)=0,"",CorteOnline!D146)</f>
        <v/>
      </c>
      <c r="D135" s="1" t="str">
        <f>IF((CorteOnline!J146)="","",CorteOnline!J146)</f>
        <v/>
      </c>
      <c r="E135" s="1" t="str">
        <f>IF(CorteOnline!F146="","",VLOOKUP(CorteOnline!E146,Dados!G:H,2,FALSE))</f>
        <v/>
      </c>
      <c r="F135" s="1" t="str">
        <f>IF(CorteOnline!G146="","",VLOOKUP(CorteOnline!E146,Dados!G:H,2,FALSE))</f>
        <v/>
      </c>
      <c r="G135" s="1" t="str">
        <f>IF(CorteOnline!H146="","",VLOOKUP(CorteOnline!E146,Dados!G:H,2,FALSE))</f>
        <v/>
      </c>
      <c r="H135" s="1" t="str">
        <f>IF(CorteOnline!I146="","",VLOOKUP(CorteOnline!E146,Dados!G:H,2,FALSE))</f>
        <v/>
      </c>
      <c r="I135" s="1" t="str">
        <f>IF(VLOOKUP(CorteOnline!A146,Dados!A:B,2,FALSE)="Código","",VLOOKUP(CorteOnline!A146,Dados!A:B,2,FALSE))</f>
        <v/>
      </c>
    </row>
    <row r="136" spans="1:9" x14ac:dyDescent="0.25">
      <c r="A136" s="1" t="str">
        <f>IF((CorteOnline!B147)=0,"",CorteOnline!B147)</f>
        <v/>
      </c>
      <c r="B136" s="1" t="str">
        <f>IF((CorteOnline!C147)=0,"",CorteOnline!C147)</f>
        <v/>
      </c>
      <c r="C136" s="1" t="str">
        <f>IF((CorteOnline!D147)=0,"",CorteOnline!D147)</f>
        <v/>
      </c>
      <c r="D136" s="1" t="str">
        <f>IF((CorteOnline!J147)="","",CorteOnline!J147)</f>
        <v/>
      </c>
      <c r="E136" s="1" t="str">
        <f>IF(CorteOnline!F147="","",VLOOKUP(CorteOnline!E147,Dados!G:H,2,FALSE))</f>
        <v/>
      </c>
      <c r="F136" s="1" t="str">
        <f>IF(CorteOnline!G147="","",VLOOKUP(CorteOnline!E147,Dados!G:H,2,FALSE))</f>
        <v/>
      </c>
      <c r="G136" s="1" t="str">
        <f>IF(CorteOnline!H147="","",VLOOKUP(CorteOnline!E147,Dados!G:H,2,FALSE))</f>
        <v/>
      </c>
      <c r="H136" s="1" t="str">
        <f>IF(CorteOnline!I147="","",VLOOKUP(CorteOnline!E147,Dados!G:H,2,FALSE))</f>
        <v/>
      </c>
      <c r="I136" s="1" t="str">
        <f>IF(VLOOKUP(CorteOnline!A147,Dados!A:B,2,FALSE)="Código","",VLOOKUP(CorteOnline!A147,Dados!A:B,2,FALSE))</f>
        <v/>
      </c>
    </row>
    <row r="137" spans="1:9" x14ac:dyDescent="0.25">
      <c r="A137" s="1" t="str">
        <f>IF((CorteOnline!B148)=0,"",CorteOnline!B148)</f>
        <v/>
      </c>
      <c r="B137" s="1" t="str">
        <f>IF((CorteOnline!C148)=0,"",CorteOnline!C148)</f>
        <v/>
      </c>
      <c r="C137" s="1" t="str">
        <f>IF((CorteOnline!D148)=0,"",CorteOnline!D148)</f>
        <v/>
      </c>
      <c r="D137" s="1" t="str">
        <f>IF((CorteOnline!J148)="","",CorteOnline!J148)</f>
        <v/>
      </c>
      <c r="E137" s="1" t="str">
        <f>IF(CorteOnline!F148="","",VLOOKUP(CorteOnline!E148,Dados!G:H,2,FALSE))</f>
        <v/>
      </c>
      <c r="F137" s="1" t="str">
        <f>IF(CorteOnline!G148="","",VLOOKUP(CorteOnline!E148,Dados!G:H,2,FALSE))</f>
        <v/>
      </c>
      <c r="G137" s="1" t="str">
        <f>IF(CorteOnline!H148="","",VLOOKUP(CorteOnline!E148,Dados!G:H,2,FALSE))</f>
        <v/>
      </c>
      <c r="H137" s="1" t="str">
        <f>IF(CorteOnline!I148="","",VLOOKUP(CorteOnline!E148,Dados!G:H,2,FALSE))</f>
        <v/>
      </c>
      <c r="I137" s="1" t="str">
        <f>IF(VLOOKUP(CorteOnline!A148,Dados!A:B,2,FALSE)="Código","",VLOOKUP(CorteOnline!A148,Dados!A:B,2,FALSE))</f>
        <v/>
      </c>
    </row>
    <row r="138" spans="1:9" x14ac:dyDescent="0.25">
      <c r="A138" s="1" t="str">
        <f>IF((CorteOnline!B149)=0,"",CorteOnline!B149)</f>
        <v/>
      </c>
      <c r="B138" s="1" t="str">
        <f>IF((CorteOnline!C149)=0,"",CorteOnline!C149)</f>
        <v/>
      </c>
      <c r="C138" s="1" t="str">
        <f>IF((CorteOnline!D149)=0,"",CorteOnline!D149)</f>
        <v/>
      </c>
      <c r="D138" s="1" t="str">
        <f>IF((CorteOnline!J149)="","",CorteOnline!J149)</f>
        <v/>
      </c>
      <c r="E138" s="1" t="str">
        <f>IF(CorteOnline!F149="","",VLOOKUP(CorteOnline!E149,Dados!G:H,2,FALSE))</f>
        <v/>
      </c>
      <c r="F138" s="1" t="str">
        <f>IF(CorteOnline!G149="","",VLOOKUP(CorteOnline!E149,Dados!G:H,2,FALSE))</f>
        <v/>
      </c>
      <c r="G138" s="1" t="str">
        <f>IF(CorteOnline!H149="","",VLOOKUP(CorteOnline!E149,Dados!G:H,2,FALSE))</f>
        <v/>
      </c>
      <c r="H138" s="1" t="str">
        <f>IF(CorteOnline!I149="","",VLOOKUP(CorteOnline!E149,Dados!G:H,2,FALSE))</f>
        <v/>
      </c>
      <c r="I138" s="1" t="str">
        <f>IF(VLOOKUP(CorteOnline!A149,Dados!A:B,2,FALSE)="Código","",VLOOKUP(CorteOnline!A149,Dados!A:B,2,FALSE))</f>
        <v/>
      </c>
    </row>
    <row r="139" spans="1:9" x14ac:dyDescent="0.25">
      <c r="A139" s="1" t="str">
        <f>IF((CorteOnline!B150)=0,"",CorteOnline!B150)</f>
        <v/>
      </c>
      <c r="B139" s="1" t="str">
        <f>IF((CorteOnline!C150)=0,"",CorteOnline!C150)</f>
        <v/>
      </c>
      <c r="C139" s="1" t="str">
        <f>IF((CorteOnline!D150)=0,"",CorteOnline!D150)</f>
        <v/>
      </c>
      <c r="D139" s="1" t="str">
        <f>IF((CorteOnline!J150)="","",CorteOnline!J150)</f>
        <v/>
      </c>
      <c r="E139" s="1" t="str">
        <f>IF(CorteOnline!F150="","",VLOOKUP(CorteOnline!E150,Dados!G:H,2,FALSE))</f>
        <v/>
      </c>
      <c r="F139" s="1" t="str">
        <f>IF(CorteOnline!G150="","",VLOOKUP(CorteOnline!E150,Dados!G:H,2,FALSE))</f>
        <v/>
      </c>
      <c r="G139" s="1" t="str">
        <f>IF(CorteOnline!H150="","",VLOOKUP(CorteOnline!E150,Dados!G:H,2,FALSE))</f>
        <v/>
      </c>
      <c r="H139" s="1" t="str">
        <f>IF(CorteOnline!I150="","",VLOOKUP(CorteOnline!E150,Dados!G:H,2,FALSE))</f>
        <v/>
      </c>
      <c r="I139" s="1" t="str">
        <f>IF(VLOOKUP(CorteOnline!A150,Dados!A:B,2,FALSE)="Código","",VLOOKUP(CorteOnline!A150,Dados!A:B,2,FALSE))</f>
        <v/>
      </c>
    </row>
    <row r="140" spans="1:9" x14ac:dyDescent="0.25">
      <c r="A140" s="1" t="str">
        <f>IF((CorteOnline!B151)=0,"",CorteOnline!B151)</f>
        <v/>
      </c>
      <c r="B140" s="1" t="str">
        <f>IF((CorteOnline!C151)=0,"",CorteOnline!C151)</f>
        <v/>
      </c>
      <c r="C140" s="1" t="str">
        <f>IF((CorteOnline!D151)=0,"",CorteOnline!D151)</f>
        <v/>
      </c>
      <c r="D140" s="1" t="str">
        <f>IF((CorteOnline!J151)="","",CorteOnline!J151)</f>
        <v/>
      </c>
      <c r="E140" s="1" t="str">
        <f>IF(CorteOnline!F151="","",VLOOKUP(CorteOnline!E151,Dados!G:H,2,FALSE))</f>
        <v/>
      </c>
      <c r="F140" s="1" t="str">
        <f>IF(CorteOnline!G151="","",VLOOKUP(CorteOnline!E151,Dados!G:H,2,FALSE))</f>
        <v/>
      </c>
      <c r="G140" s="1" t="str">
        <f>IF(CorteOnline!H151="","",VLOOKUP(CorteOnline!E151,Dados!G:H,2,FALSE))</f>
        <v/>
      </c>
      <c r="H140" s="1" t="str">
        <f>IF(CorteOnline!I151="","",VLOOKUP(CorteOnline!E151,Dados!G:H,2,FALSE))</f>
        <v/>
      </c>
      <c r="I140" s="1" t="str">
        <f>IF(VLOOKUP(CorteOnline!A151,Dados!A:B,2,FALSE)="Código","",VLOOKUP(CorteOnline!A151,Dados!A:B,2,FALSE))</f>
        <v/>
      </c>
    </row>
    <row r="141" spans="1:9" x14ac:dyDescent="0.25">
      <c r="A141" s="1" t="str">
        <f>IF((CorteOnline!B152)=0,"",CorteOnline!B152)</f>
        <v/>
      </c>
      <c r="B141" s="1" t="str">
        <f>IF((CorteOnline!C152)=0,"",CorteOnline!C152)</f>
        <v/>
      </c>
      <c r="C141" s="1" t="str">
        <f>IF((CorteOnline!D152)=0,"",CorteOnline!D152)</f>
        <v/>
      </c>
      <c r="D141" s="1" t="str">
        <f>IF((CorteOnline!J152)="","",CorteOnline!J152)</f>
        <v/>
      </c>
      <c r="E141" s="1" t="str">
        <f>IF(CorteOnline!F152="","",VLOOKUP(CorteOnline!E152,Dados!G:H,2,FALSE))</f>
        <v/>
      </c>
      <c r="F141" s="1" t="str">
        <f>IF(CorteOnline!G152="","",VLOOKUP(CorteOnline!E152,Dados!G:H,2,FALSE))</f>
        <v/>
      </c>
      <c r="G141" s="1" t="str">
        <f>IF(CorteOnline!H152="","",VLOOKUP(CorteOnline!E152,Dados!G:H,2,FALSE))</f>
        <v/>
      </c>
      <c r="H141" s="1" t="str">
        <f>IF(CorteOnline!I152="","",VLOOKUP(CorteOnline!E152,Dados!G:H,2,FALSE))</f>
        <v/>
      </c>
      <c r="I141" s="1" t="str">
        <f>IF(VLOOKUP(CorteOnline!A152,Dados!A:B,2,FALSE)="Código","",VLOOKUP(CorteOnline!A152,Dados!A:B,2,FALSE))</f>
        <v/>
      </c>
    </row>
    <row r="142" spans="1:9" x14ac:dyDescent="0.25">
      <c r="A142" s="1" t="str">
        <f>IF((CorteOnline!B153)=0,"",CorteOnline!B153)</f>
        <v/>
      </c>
      <c r="B142" s="1" t="str">
        <f>IF((CorteOnline!C153)=0,"",CorteOnline!C153)</f>
        <v/>
      </c>
      <c r="C142" s="1" t="str">
        <f>IF((CorteOnline!D153)=0,"",CorteOnline!D153)</f>
        <v/>
      </c>
      <c r="D142" s="1" t="str">
        <f>IF((CorteOnline!J153)="","",CorteOnline!J153)</f>
        <v/>
      </c>
      <c r="E142" s="1" t="str">
        <f>IF(CorteOnline!F153="","",VLOOKUP(CorteOnline!E153,Dados!G:H,2,FALSE))</f>
        <v/>
      </c>
      <c r="F142" s="1" t="str">
        <f>IF(CorteOnline!G153="","",VLOOKUP(CorteOnline!E153,Dados!G:H,2,FALSE))</f>
        <v/>
      </c>
      <c r="G142" s="1" t="str">
        <f>IF(CorteOnline!H153="","",VLOOKUP(CorteOnline!E153,Dados!G:H,2,FALSE))</f>
        <v/>
      </c>
      <c r="H142" s="1" t="str">
        <f>IF(CorteOnline!I153="","",VLOOKUP(CorteOnline!E153,Dados!G:H,2,FALSE))</f>
        <v/>
      </c>
      <c r="I142" s="1" t="str">
        <f>IF(VLOOKUP(CorteOnline!A153,Dados!A:B,2,FALSE)="Código","",VLOOKUP(CorteOnline!A153,Dados!A:B,2,FALSE))</f>
        <v/>
      </c>
    </row>
    <row r="143" spans="1:9" x14ac:dyDescent="0.25">
      <c r="A143" s="1" t="str">
        <f>IF((CorteOnline!B154)=0,"",CorteOnline!B154)</f>
        <v/>
      </c>
      <c r="B143" s="1" t="str">
        <f>IF((CorteOnline!C154)=0,"",CorteOnline!C154)</f>
        <v/>
      </c>
      <c r="C143" s="1" t="str">
        <f>IF((CorteOnline!D154)=0,"",CorteOnline!D154)</f>
        <v/>
      </c>
      <c r="D143" s="1" t="str">
        <f>IF((CorteOnline!J154)="","",CorteOnline!J154)</f>
        <v/>
      </c>
      <c r="E143" s="1" t="str">
        <f>IF(CorteOnline!F154="","",VLOOKUP(CorteOnline!E154,Dados!G:H,2,FALSE))</f>
        <v/>
      </c>
      <c r="F143" s="1" t="str">
        <f>IF(CorteOnline!G154="","",VLOOKUP(CorteOnline!E154,Dados!G:H,2,FALSE))</f>
        <v/>
      </c>
      <c r="G143" s="1" t="str">
        <f>IF(CorteOnline!H154="","",VLOOKUP(CorteOnline!E154,Dados!G:H,2,FALSE))</f>
        <v/>
      </c>
      <c r="H143" s="1" t="str">
        <f>IF(CorteOnline!I154="","",VLOOKUP(CorteOnline!E154,Dados!G:H,2,FALSE))</f>
        <v/>
      </c>
      <c r="I143" s="1" t="str">
        <f>IF(VLOOKUP(CorteOnline!A154,Dados!A:B,2,FALSE)="Código","",VLOOKUP(CorteOnline!A154,Dados!A:B,2,FALSE))</f>
        <v/>
      </c>
    </row>
    <row r="144" spans="1:9" x14ac:dyDescent="0.25">
      <c r="A144" s="1" t="str">
        <f>IF((CorteOnline!B155)=0,"",CorteOnline!B155)</f>
        <v/>
      </c>
      <c r="B144" s="1" t="str">
        <f>IF((CorteOnline!C155)=0,"",CorteOnline!C155)</f>
        <v/>
      </c>
      <c r="C144" s="1" t="str">
        <f>IF((CorteOnline!D155)=0,"",CorteOnline!D155)</f>
        <v/>
      </c>
      <c r="D144" s="1" t="str">
        <f>IF((CorteOnline!J155)="","",CorteOnline!J155)</f>
        <v/>
      </c>
      <c r="E144" s="1" t="str">
        <f>IF(CorteOnline!F155="","",VLOOKUP(CorteOnline!E155,Dados!G:H,2,FALSE))</f>
        <v/>
      </c>
      <c r="F144" s="1" t="str">
        <f>IF(CorteOnline!G155="","",VLOOKUP(CorteOnline!E155,Dados!G:H,2,FALSE))</f>
        <v/>
      </c>
      <c r="G144" s="1" t="str">
        <f>IF(CorteOnline!H155="","",VLOOKUP(CorteOnline!E155,Dados!G:H,2,FALSE))</f>
        <v/>
      </c>
      <c r="H144" s="1" t="str">
        <f>IF(CorteOnline!I155="","",VLOOKUP(CorteOnline!E155,Dados!G:H,2,FALSE))</f>
        <v/>
      </c>
      <c r="I144" s="1" t="str">
        <f>IF(VLOOKUP(CorteOnline!A155,Dados!A:B,2,FALSE)="Código","",VLOOKUP(CorteOnline!A155,Dados!A:B,2,FALSE))</f>
        <v/>
      </c>
    </row>
    <row r="145" spans="1:9" x14ac:dyDescent="0.25">
      <c r="A145" s="1" t="str">
        <f>IF((CorteOnline!B156)=0,"",CorteOnline!B156)</f>
        <v/>
      </c>
      <c r="B145" s="1" t="str">
        <f>IF((CorteOnline!C156)=0,"",CorteOnline!C156)</f>
        <v/>
      </c>
      <c r="C145" s="1" t="str">
        <f>IF((CorteOnline!D156)=0,"",CorteOnline!D156)</f>
        <v/>
      </c>
      <c r="D145" s="1" t="str">
        <f>IF((CorteOnline!J156)="","",CorteOnline!J156)</f>
        <v/>
      </c>
      <c r="E145" s="1" t="str">
        <f>IF(CorteOnline!F156="","",VLOOKUP(CorteOnline!E156,Dados!G:H,2,FALSE))</f>
        <v/>
      </c>
      <c r="F145" s="1" t="str">
        <f>IF(CorteOnline!G156="","",VLOOKUP(CorteOnline!E156,Dados!G:H,2,FALSE))</f>
        <v/>
      </c>
      <c r="G145" s="1" t="str">
        <f>IF(CorteOnline!H156="","",VLOOKUP(CorteOnline!E156,Dados!G:H,2,FALSE))</f>
        <v/>
      </c>
      <c r="H145" s="1" t="str">
        <f>IF(CorteOnline!I156="","",VLOOKUP(CorteOnline!E156,Dados!G:H,2,FALSE))</f>
        <v/>
      </c>
      <c r="I145" s="1" t="str">
        <f>IF(VLOOKUP(CorteOnline!A156,Dados!A:B,2,FALSE)="Código","",VLOOKUP(CorteOnline!A156,Dados!A:B,2,FALSE))</f>
        <v/>
      </c>
    </row>
    <row r="146" spans="1:9" x14ac:dyDescent="0.25">
      <c r="A146" s="1" t="str">
        <f>IF((CorteOnline!B157)=0,"",CorteOnline!B157)</f>
        <v/>
      </c>
      <c r="B146" s="1" t="str">
        <f>IF((CorteOnline!C157)=0,"",CorteOnline!C157)</f>
        <v/>
      </c>
      <c r="C146" s="1" t="str">
        <f>IF((CorteOnline!D157)=0,"",CorteOnline!D157)</f>
        <v/>
      </c>
      <c r="D146" s="1" t="str">
        <f>IF((CorteOnline!J157)="","",CorteOnline!J157)</f>
        <v/>
      </c>
      <c r="E146" s="1" t="str">
        <f>IF(CorteOnline!F157="","",VLOOKUP(CorteOnline!E157,Dados!G:H,2,FALSE))</f>
        <v/>
      </c>
      <c r="F146" s="1" t="str">
        <f>IF(CorteOnline!G157="","",VLOOKUP(CorteOnline!E157,Dados!G:H,2,FALSE))</f>
        <v/>
      </c>
      <c r="G146" s="1" t="str">
        <f>IF(CorteOnline!H157="","",VLOOKUP(CorteOnline!E157,Dados!G:H,2,FALSE))</f>
        <v/>
      </c>
      <c r="H146" s="1" t="str">
        <f>IF(CorteOnline!I157="","",VLOOKUP(CorteOnline!E157,Dados!G:H,2,FALSE))</f>
        <v/>
      </c>
      <c r="I146" s="1" t="str">
        <f>IF(VLOOKUP(CorteOnline!A157,Dados!A:B,2,FALSE)="Código","",VLOOKUP(CorteOnline!A157,Dados!A:B,2,FALSE))</f>
        <v/>
      </c>
    </row>
    <row r="147" spans="1:9" x14ac:dyDescent="0.25">
      <c r="A147" s="1" t="str">
        <f>IF((CorteOnline!B158)=0,"",CorteOnline!B158)</f>
        <v/>
      </c>
      <c r="B147" s="1" t="str">
        <f>IF((CorteOnline!C158)=0,"",CorteOnline!C158)</f>
        <v/>
      </c>
      <c r="C147" s="1" t="str">
        <f>IF((CorteOnline!D158)=0,"",CorteOnline!D158)</f>
        <v/>
      </c>
      <c r="D147" s="1" t="str">
        <f>IF((CorteOnline!J158)="","",CorteOnline!J158)</f>
        <v/>
      </c>
      <c r="E147" s="1" t="str">
        <f>IF(CorteOnline!F158="","",VLOOKUP(CorteOnline!E158,Dados!G:H,2,FALSE))</f>
        <v/>
      </c>
      <c r="F147" s="1" t="str">
        <f>IF(CorteOnline!G158="","",VLOOKUP(CorteOnline!E158,Dados!G:H,2,FALSE))</f>
        <v/>
      </c>
      <c r="G147" s="1" t="str">
        <f>IF(CorteOnline!H158="","",VLOOKUP(CorteOnline!E158,Dados!G:H,2,FALSE))</f>
        <v/>
      </c>
      <c r="H147" s="1" t="str">
        <f>IF(CorteOnline!I158="","",VLOOKUP(CorteOnline!E158,Dados!G:H,2,FALSE))</f>
        <v/>
      </c>
      <c r="I147" s="1" t="str">
        <f>IF(VLOOKUP(CorteOnline!A158,Dados!A:B,2,FALSE)="Código","",VLOOKUP(CorteOnline!A158,Dados!A:B,2,FALSE))</f>
        <v/>
      </c>
    </row>
    <row r="148" spans="1:9" x14ac:dyDescent="0.25">
      <c r="A148" s="1" t="str">
        <f>IF((CorteOnline!B159)=0,"",CorteOnline!B159)</f>
        <v/>
      </c>
      <c r="B148" s="1" t="str">
        <f>IF((CorteOnline!C159)=0,"",CorteOnline!C159)</f>
        <v/>
      </c>
      <c r="C148" s="1" t="str">
        <f>IF((CorteOnline!D159)=0,"",CorteOnline!D159)</f>
        <v/>
      </c>
      <c r="D148" s="1" t="str">
        <f>IF((CorteOnline!J159)="","",CorteOnline!J159)</f>
        <v/>
      </c>
      <c r="E148" s="1" t="str">
        <f>IF(CorteOnline!F159="","",VLOOKUP(CorteOnline!E159,Dados!G:H,2,FALSE))</f>
        <v/>
      </c>
      <c r="F148" s="1" t="str">
        <f>IF(CorteOnline!G159="","",VLOOKUP(CorteOnline!E159,Dados!G:H,2,FALSE))</f>
        <v/>
      </c>
      <c r="G148" s="1" t="str">
        <f>IF(CorteOnline!H159="","",VLOOKUP(CorteOnline!E159,Dados!G:H,2,FALSE))</f>
        <v/>
      </c>
      <c r="H148" s="1" t="str">
        <f>IF(CorteOnline!I159="","",VLOOKUP(CorteOnline!E159,Dados!G:H,2,FALSE))</f>
        <v/>
      </c>
      <c r="I148" s="1" t="str">
        <f>IF(VLOOKUP(CorteOnline!A159,Dados!A:B,2,FALSE)="Código","",VLOOKUP(CorteOnline!A159,Dados!A:B,2,FALSE))</f>
        <v/>
      </c>
    </row>
    <row r="149" spans="1:9" x14ac:dyDescent="0.25">
      <c r="A149" s="1" t="str">
        <f>IF((CorteOnline!B160)=0,"",CorteOnline!B160)</f>
        <v/>
      </c>
      <c r="B149" s="1" t="str">
        <f>IF((CorteOnline!C160)=0,"",CorteOnline!C160)</f>
        <v/>
      </c>
      <c r="C149" s="1" t="str">
        <f>IF((CorteOnline!D160)=0,"",CorteOnline!D160)</f>
        <v/>
      </c>
      <c r="D149" s="1" t="str">
        <f>IF((CorteOnline!J160)="","",CorteOnline!J160)</f>
        <v/>
      </c>
      <c r="E149" s="1" t="str">
        <f>IF(CorteOnline!F160="","",VLOOKUP(CorteOnline!E160,Dados!G:H,2,FALSE))</f>
        <v/>
      </c>
      <c r="F149" s="1" t="str">
        <f>IF(CorteOnline!G160="","",VLOOKUP(CorteOnline!E160,Dados!G:H,2,FALSE))</f>
        <v/>
      </c>
      <c r="G149" s="1" t="str">
        <f>IF(CorteOnline!H160="","",VLOOKUP(CorteOnline!E160,Dados!G:H,2,FALSE))</f>
        <v/>
      </c>
      <c r="H149" s="1" t="str">
        <f>IF(CorteOnline!I160="","",VLOOKUP(CorteOnline!E160,Dados!G:H,2,FALSE))</f>
        <v/>
      </c>
      <c r="I149" s="1" t="str">
        <f>IF(VLOOKUP(CorteOnline!A160,Dados!A:B,2,FALSE)="Código","",VLOOKUP(CorteOnline!A160,Dados!A:B,2,FALSE))</f>
        <v/>
      </c>
    </row>
    <row r="150" spans="1:9" x14ac:dyDescent="0.25">
      <c r="A150" s="1" t="str">
        <f>IF((CorteOnline!B161)=0,"",CorteOnline!B161)</f>
        <v/>
      </c>
      <c r="B150" s="1" t="str">
        <f>IF((CorteOnline!C161)=0,"",CorteOnline!C161)</f>
        <v/>
      </c>
      <c r="C150" s="1" t="str">
        <f>IF((CorteOnline!D161)=0,"",CorteOnline!D161)</f>
        <v/>
      </c>
      <c r="D150" s="1" t="str">
        <f>IF((CorteOnline!J161)="","",CorteOnline!J161)</f>
        <v/>
      </c>
      <c r="E150" s="1" t="str">
        <f>IF(CorteOnline!F161="","",VLOOKUP(CorteOnline!E161,Dados!G:H,2,FALSE))</f>
        <v/>
      </c>
      <c r="F150" s="1" t="str">
        <f>IF(CorteOnline!G161="","",VLOOKUP(CorteOnline!E161,Dados!G:H,2,FALSE))</f>
        <v/>
      </c>
      <c r="G150" s="1" t="str">
        <f>IF(CorteOnline!H161="","",VLOOKUP(CorteOnline!E161,Dados!G:H,2,FALSE))</f>
        <v/>
      </c>
      <c r="H150" s="1" t="str">
        <f>IF(CorteOnline!I161="","",VLOOKUP(CorteOnline!E161,Dados!G:H,2,FALSE))</f>
        <v/>
      </c>
      <c r="I150" s="1" t="str">
        <f>IF(VLOOKUP(CorteOnline!A161,Dados!A:B,2,FALSE)="Código","",VLOOKUP(CorteOnline!A161,Dados!A:B,2,FALSE))</f>
        <v/>
      </c>
    </row>
    <row r="151" spans="1:9" x14ac:dyDescent="0.25">
      <c r="A151" s="1" t="str">
        <f>IF((CorteOnline!B162)=0,"",CorteOnline!B162)</f>
        <v/>
      </c>
      <c r="B151" s="1" t="str">
        <f>IF((CorteOnline!C162)=0,"",CorteOnline!C162)</f>
        <v/>
      </c>
      <c r="C151" s="1" t="str">
        <f>IF((CorteOnline!D162)=0,"",CorteOnline!D162)</f>
        <v/>
      </c>
      <c r="D151" s="1" t="str">
        <f>IF((CorteOnline!J162)="","",CorteOnline!J162)</f>
        <v/>
      </c>
      <c r="E151" s="1" t="str">
        <f>IF(CorteOnline!F162="","",VLOOKUP(CorteOnline!E162,Dados!G:H,2,FALSE))</f>
        <v/>
      </c>
      <c r="F151" s="1" t="str">
        <f>IF(CorteOnline!G162="","",VLOOKUP(CorteOnline!E162,Dados!G:H,2,FALSE))</f>
        <v/>
      </c>
      <c r="G151" s="1" t="str">
        <f>IF(CorteOnline!H162="","",VLOOKUP(CorteOnline!E162,Dados!G:H,2,FALSE))</f>
        <v/>
      </c>
      <c r="H151" s="1" t="str">
        <f>IF(CorteOnline!I162="","",VLOOKUP(CorteOnline!E162,Dados!G:H,2,FALSE))</f>
        <v/>
      </c>
      <c r="I151" s="1" t="str">
        <f>IF(VLOOKUP(CorteOnline!A162,Dados!A:B,2,FALSE)="Código","",VLOOKUP(CorteOnline!A162,Dados!A:B,2,FALSE))</f>
        <v/>
      </c>
    </row>
    <row r="152" spans="1:9" x14ac:dyDescent="0.25">
      <c r="A152" s="1" t="str">
        <f>IF((CorteOnline!B163)=0,"",CorteOnline!B163)</f>
        <v/>
      </c>
      <c r="B152" s="1" t="str">
        <f>IF((CorteOnline!C163)=0,"",CorteOnline!C163)</f>
        <v/>
      </c>
      <c r="C152" s="1" t="str">
        <f>IF((CorteOnline!D163)=0,"",CorteOnline!D163)</f>
        <v/>
      </c>
      <c r="D152" s="1" t="str">
        <f>IF((CorteOnline!J163)="","",CorteOnline!J163)</f>
        <v/>
      </c>
      <c r="E152" s="1" t="str">
        <f>IF(CorteOnline!F163="","",VLOOKUP(CorteOnline!E163,Dados!G:H,2,FALSE))</f>
        <v/>
      </c>
      <c r="F152" s="1" t="str">
        <f>IF(CorteOnline!G163="","",VLOOKUP(CorteOnline!E163,Dados!G:H,2,FALSE))</f>
        <v/>
      </c>
      <c r="G152" s="1" t="str">
        <f>IF(CorteOnline!H163="","",VLOOKUP(CorteOnline!E163,Dados!G:H,2,FALSE))</f>
        <v/>
      </c>
      <c r="H152" s="1" t="str">
        <f>IF(CorteOnline!I163="","",VLOOKUP(CorteOnline!E163,Dados!G:H,2,FALSE))</f>
        <v/>
      </c>
      <c r="I152" s="1" t="str">
        <f>IF(VLOOKUP(CorteOnline!A163,Dados!A:B,2,FALSE)="Código","",VLOOKUP(CorteOnline!A163,Dados!A:B,2,FALSE))</f>
        <v/>
      </c>
    </row>
    <row r="153" spans="1:9" x14ac:dyDescent="0.25">
      <c r="A153" s="1" t="str">
        <f>IF((CorteOnline!B164)=0,"",CorteOnline!B164)</f>
        <v/>
      </c>
      <c r="B153" s="1" t="str">
        <f>IF((CorteOnline!C164)=0,"",CorteOnline!C164)</f>
        <v/>
      </c>
      <c r="C153" s="1" t="str">
        <f>IF((CorteOnline!D164)=0,"",CorteOnline!D164)</f>
        <v/>
      </c>
      <c r="D153" s="1" t="str">
        <f>IF((CorteOnline!J164)="","",CorteOnline!J164)</f>
        <v/>
      </c>
      <c r="E153" s="1" t="str">
        <f>IF(CorteOnline!F164="","",VLOOKUP(CorteOnline!E164,Dados!G:H,2,FALSE))</f>
        <v/>
      </c>
      <c r="F153" s="1" t="str">
        <f>IF(CorteOnline!G164="","",VLOOKUP(CorteOnline!E164,Dados!G:H,2,FALSE))</f>
        <v/>
      </c>
      <c r="G153" s="1" t="str">
        <f>IF(CorteOnline!H164="","",VLOOKUP(CorteOnline!E164,Dados!G:H,2,FALSE))</f>
        <v/>
      </c>
      <c r="H153" s="1" t="str">
        <f>IF(CorteOnline!I164="","",VLOOKUP(CorteOnline!E164,Dados!G:H,2,FALSE))</f>
        <v/>
      </c>
      <c r="I153" s="1" t="str">
        <f>IF(VLOOKUP(CorteOnline!A164,Dados!A:B,2,FALSE)="Código","",VLOOKUP(CorteOnline!A164,Dados!A:B,2,FALSE))</f>
        <v/>
      </c>
    </row>
    <row r="154" spans="1:9" x14ac:dyDescent="0.25">
      <c r="A154" s="1" t="str">
        <f>IF((CorteOnline!B165)=0,"",CorteOnline!B165)</f>
        <v/>
      </c>
      <c r="B154" s="1" t="str">
        <f>IF((CorteOnline!C165)=0,"",CorteOnline!C165)</f>
        <v/>
      </c>
      <c r="C154" s="1" t="str">
        <f>IF((CorteOnline!D165)=0,"",CorteOnline!D165)</f>
        <v/>
      </c>
      <c r="D154" s="1" t="str">
        <f>IF((CorteOnline!J165)="","",CorteOnline!J165)</f>
        <v/>
      </c>
      <c r="E154" s="1" t="str">
        <f>IF(CorteOnline!F165="","",VLOOKUP(CorteOnline!E165,Dados!G:H,2,FALSE))</f>
        <v/>
      </c>
      <c r="F154" s="1" t="str">
        <f>IF(CorteOnline!G165="","",VLOOKUP(CorteOnline!E165,Dados!G:H,2,FALSE))</f>
        <v/>
      </c>
      <c r="G154" s="1" t="str">
        <f>IF(CorteOnline!H165="","",VLOOKUP(CorteOnline!E165,Dados!G:H,2,FALSE))</f>
        <v/>
      </c>
      <c r="H154" s="1" t="str">
        <f>IF(CorteOnline!I165="","",VLOOKUP(CorteOnline!E165,Dados!G:H,2,FALSE))</f>
        <v/>
      </c>
      <c r="I154" s="1" t="str">
        <f>IF(VLOOKUP(CorteOnline!A165,Dados!A:B,2,FALSE)="Código","",VLOOKUP(CorteOnline!A165,Dados!A:B,2,FALSE))</f>
        <v/>
      </c>
    </row>
    <row r="155" spans="1:9" x14ac:dyDescent="0.25">
      <c r="A155" s="1" t="str">
        <f>IF((CorteOnline!B166)=0,"",CorteOnline!B166)</f>
        <v/>
      </c>
      <c r="B155" s="1" t="str">
        <f>IF((CorteOnline!C166)=0,"",CorteOnline!C166)</f>
        <v/>
      </c>
      <c r="C155" s="1" t="str">
        <f>IF((CorteOnline!D166)=0,"",CorteOnline!D166)</f>
        <v/>
      </c>
      <c r="D155" s="1" t="str">
        <f>IF((CorteOnline!J166)="","",CorteOnline!J166)</f>
        <v/>
      </c>
      <c r="E155" s="1" t="str">
        <f>IF(CorteOnline!F166="","",VLOOKUP(CorteOnline!E166,Dados!G:H,2,FALSE))</f>
        <v/>
      </c>
      <c r="F155" s="1" t="str">
        <f>IF(CorteOnline!G166="","",VLOOKUP(CorteOnline!E166,Dados!G:H,2,FALSE))</f>
        <v/>
      </c>
      <c r="G155" s="1" t="str">
        <f>IF(CorteOnline!H166="","",VLOOKUP(CorteOnline!E166,Dados!G:H,2,FALSE))</f>
        <v/>
      </c>
      <c r="H155" s="1" t="str">
        <f>IF(CorteOnline!I166="","",VLOOKUP(CorteOnline!E166,Dados!G:H,2,FALSE))</f>
        <v/>
      </c>
      <c r="I155" s="1" t="str">
        <f>IF(VLOOKUP(CorteOnline!A166,Dados!A:B,2,FALSE)="Código","",VLOOKUP(CorteOnline!A166,Dados!A:B,2,FALSE))</f>
        <v/>
      </c>
    </row>
    <row r="156" spans="1:9" x14ac:dyDescent="0.25">
      <c r="A156" s="1" t="str">
        <f>IF((CorteOnline!B167)=0,"",CorteOnline!B167)</f>
        <v/>
      </c>
      <c r="B156" s="1" t="str">
        <f>IF((CorteOnline!C167)=0,"",CorteOnline!C167)</f>
        <v/>
      </c>
      <c r="C156" s="1" t="str">
        <f>IF((CorteOnline!D167)=0,"",CorteOnline!D167)</f>
        <v/>
      </c>
      <c r="D156" s="1" t="str">
        <f>IF((CorteOnline!J167)="","",CorteOnline!J167)</f>
        <v/>
      </c>
      <c r="E156" s="1" t="str">
        <f>IF(CorteOnline!F167="","",VLOOKUP(CorteOnline!E167,Dados!G:H,2,FALSE))</f>
        <v/>
      </c>
      <c r="F156" s="1" t="str">
        <f>IF(CorteOnline!G167="","",VLOOKUP(CorteOnline!E167,Dados!G:H,2,FALSE))</f>
        <v/>
      </c>
      <c r="G156" s="1" t="str">
        <f>IF(CorteOnline!H167="","",VLOOKUP(CorteOnline!E167,Dados!G:H,2,FALSE))</f>
        <v/>
      </c>
      <c r="H156" s="1" t="str">
        <f>IF(CorteOnline!I167="","",VLOOKUP(CorteOnline!E167,Dados!G:H,2,FALSE))</f>
        <v/>
      </c>
      <c r="I156" s="1" t="str">
        <f>IF(VLOOKUP(CorteOnline!A167,Dados!A:B,2,FALSE)="Código","",VLOOKUP(CorteOnline!A167,Dados!A:B,2,FALSE))</f>
        <v/>
      </c>
    </row>
    <row r="157" spans="1:9" x14ac:dyDescent="0.25">
      <c r="A157" s="1" t="str">
        <f>IF((CorteOnline!B168)=0,"",CorteOnline!B168)</f>
        <v/>
      </c>
      <c r="B157" s="1" t="str">
        <f>IF((CorteOnline!C168)=0,"",CorteOnline!C168)</f>
        <v/>
      </c>
      <c r="C157" s="1" t="str">
        <f>IF((CorteOnline!D168)=0,"",CorteOnline!D168)</f>
        <v/>
      </c>
      <c r="D157" s="1" t="str">
        <f>IF((CorteOnline!J168)="","",CorteOnline!J168)</f>
        <v/>
      </c>
      <c r="E157" s="1" t="str">
        <f>IF(CorteOnline!F168="","",VLOOKUP(CorteOnline!E168,Dados!G:H,2,FALSE))</f>
        <v/>
      </c>
      <c r="F157" s="1" t="str">
        <f>IF(CorteOnline!G168="","",VLOOKUP(CorteOnline!E168,Dados!G:H,2,FALSE))</f>
        <v/>
      </c>
      <c r="G157" s="1" t="str">
        <f>IF(CorteOnline!H168="","",VLOOKUP(CorteOnline!E168,Dados!G:H,2,FALSE))</f>
        <v/>
      </c>
      <c r="H157" s="1" t="str">
        <f>IF(CorteOnline!I168="","",VLOOKUP(CorteOnline!E168,Dados!G:H,2,FALSE))</f>
        <v/>
      </c>
      <c r="I157" s="1" t="str">
        <f>IF(VLOOKUP(CorteOnline!A168,Dados!A:B,2,FALSE)="Código","",VLOOKUP(CorteOnline!A168,Dados!A:B,2,FALSE))</f>
        <v/>
      </c>
    </row>
    <row r="158" spans="1:9" x14ac:dyDescent="0.25">
      <c r="A158" s="1" t="str">
        <f>IF((CorteOnline!B169)=0,"",CorteOnline!B169)</f>
        <v/>
      </c>
      <c r="B158" s="1" t="str">
        <f>IF((CorteOnline!C169)=0,"",CorteOnline!C169)</f>
        <v/>
      </c>
      <c r="C158" s="1" t="str">
        <f>IF((CorteOnline!D169)=0,"",CorteOnline!D169)</f>
        <v/>
      </c>
      <c r="D158" s="1" t="str">
        <f>IF((CorteOnline!J169)="","",CorteOnline!J169)</f>
        <v/>
      </c>
      <c r="E158" s="1" t="str">
        <f>IF(CorteOnline!F169="","",VLOOKUP(CorteOnline!E169,Dados!G:H,2,FALSE))</f>
        <v/>
      </c>
      <c r="F158" s="1" t="str">
        <f>IF(CorteOnline!G169="","",VLOOKUP(CorteOnline!E169,Dados!G:H,2,FALSE))</f>
        <v/>
      </c>
      <c r="G158" s="1" t="str">
        <f>IF(CorteOnline!H169="","",VLOOKUP(CorteOnline!E169,Dados!G:H,2,FALSE))</f>
        <v/>
      </c>
      <c r="H158" s="1" t="str">
        <f>IF(CorteOnline!I169="","",VLOOKUP(CorteOnline!E169,Dados!G:H,2,FALSE))</f>
        <v/>
      </c>
      <c r="I158" s="1" t="str">
        <f>IF(VLOOKUP(CorteOnline!A169,Dados!A:B,2,FALSE)="Código","",VLOOKUP(CorteOnline!A169,Dados!A:B,2,FALSE))</f>
        <v/>
      </c>
    </row>
    <row r="159" spans="1:9" x14ac:dyDescent="0.25">
      <c r="A159" s="1" t="str">
        <f>IF((CorteOnline!B170)=0,"",CorteOnline!B170)</f>
        <v/>
      </c>
      <c r="B159" s="1" t="str">
        <f>IF((CorteOnline!C170)=0,"",CorteOnline!C170)</f>
        <v/>
      </c>
      <c r="C159" s="1" t="str">
        <f>IF((CorteOnline!D170)=0,"",CorteOnline!D170)</f>
        <v/>
      </c>
      <c r="D159" s="1" t="str">
        <f>IF((CorteOnline!J170)="","",CorteOnline!J170)</f>
        <v/>
      </c>
      <c r="E159" s="1" t="str">
        <f>IF(CorteOnline!F170="","",VLOOKUP(CorteOnline!E170,Dados!G:H,2,FALSE))</f>
        <v/>
      </c>
      <c r="F159" s="1" t="str">
        <f>IF(CorteOnline!G170="","",VLOOKUP(CorteOnline!E170,Dados!G:H,2,FALSE))</f>
        <v/>
      </c>
      <c r="G159" s="1" t="str">
        <f>IF(CorteOnline!H170="","",VLOOKUP(CorteOnline!E170,Dados!G:H,2,FALSE))</f>
        <v/>
      </c>
      <c r="H159" s="1" t="str">
        <f>IF(CorteOnline!I170="","",VLOOKUP(CorteOnline!E170,Dados!G:H,2,FALSE))</f>
        <v/>
      </c>
      <c r="I159" s="1" t="str">
        <f>IF(VLOOKUP(CorteOnline!A170,Dados!A:B,2,FALSE)="Código","",VLOOKUP(CorteOnline!A170,Dados!A:B,2,FALSE))</f>
        <v/>
      </c>
    </row>
    <row r="160" spans="1:9" x14ac:dyDescent="0.25">
      <c r="A160" s="1" t="str">
        <f>IF((CorteOnline!B171)=0,"",CorteOnline!B171)</f>
        <v/>
      </c>
      <c r="B160" s="1" t="str">
        <f>IF((CorteOnline!C171)=0,"",CorteOnline!C171)</f>
        <v/>
      </c>
      <c r="C160" s="1" t="str">
        <f>IF((CorteOnline!D171)=0,"",CorteOnline!D171)</f>
        <v/>
      </c>
      <c r="D160" s="1" t="str">
        <f>IF((CorteOnline!J171)="","",CorteOnline!J171)</f>
        <v/>
      </c>
      <c r="E160" s="1" t="str">
        <f>IF(CorteOnline!F171="","",VLOOKUP(CorteOnline!E171,Dados!G:H,2,FALSE))</f>
        <v/>
      </c>
      <c r="F160" s="1" t="str">
        <f>IF(CorteOnline!G171="","",VLOOKUP(CorteOnline!E171,Dados!G:H,2,FALSE))</f>
        <v/>
      </c>
      <c r="G160" s="1" t="str">
        <f>IF(CorteOnline!H171="","",VLOOKUP(CorteOnline!E171,Dados!G:H,2,FALSE))</f>
        <v/>
      </c>
      <c r="H160" s="1" t="str">
        <f>IF(CorteOnline!I171="","",VLOOKUP(CorteOnline!E171,Dados!G:H,2,FALSE))</f>
        <v/>
      </c>
      <c r="I160" s="1" t="str">
        <f>IF(VLOOKUP(CorteOnline!A171,Dados!A:B,2,FALSE)="Código","",VLOOKUP(CorteOnline!A171,Dados!A:B,2,FALSE))</f>
        <v/>
      </c>
    </row>
    <row r="161" spans="1:9" x14ac:dyDescent="0.25">
      <c r="A161" s="1" t="str">
        <f>IF((CorteOnline!B172)=0,"",CorteOnline!B172)</f>
        <v/>
      </c>
      <c r="B161" s="1" t="str">
        <f>IF((CorteOnline!C172)=0,"",CorteOnline!C172)</f>
        <v/>
      </c>
      <c r="C161" s="1" t="str">
        <f>IF((CorteOnline!D172)=0,"",CorteOnline!D172)</f>
        <v/>
      </c>
      <c r="D161" s="1" t="str">
        <f>IF((CorteOnline!J172)="","",CorteOnline!J172)</f>
        <v/>
      </c>
      <c r="E161" s="1" t="str">
        <f>IF(CorteOnline!F172="","",VLOOKUP(CorteOnline!E172,Dados!G:H,2,FALSE))</f>
        <v/>
      </c>
      <c r="F161" s="1" t="str">
        <f>IF(CorteOnline!G172="","",VLOOKUP(CorteOnline!E172,Dados!G:H,2,FALSE))</f>
        <v/>
      </c>
      <c r="G161" s="1" t="str">
        <f>IF(CorteOnline!H172="","",VLOOKUP(CorteOnline!E172,Dados!G:H,2,FALSE))</f>
        <v/>
      </c>
      <c r="H161" s="1" t="str">
        <f>IF(CorteOnline!I172="","",VLOOKUP(CorteOnline!E172,Dados!G:H,2,FALSE))</f>
        <v/>
      </c>
      <c r="I161" s="1" t="str">
        <f>IF(VLOOKUP(CorteOnline!A172,Dados!A:B,2,FALSE)="Código","",VLOOKUP(CorteOnline!A172,Dados!A:B,2,FALSE))</f>
        <v/>
      </c>
    </row>
    <row r="162" spans="1:9" x14ac:dyDescent="0.25">
      <c r="A162" s="1" t="str">
        <f>IF((CorteOnline!B173)=0,"",CorteOnline!B173)</f>
        <v/>
      </c>
      <c r="B162" s="1" t="str">
        <f>IF((CorteOnline!C173)=0,"",CorteOnline!C173)</f>
        <v/>
      </c>
      <c r="C162" s="1" t="str">
        <f>IF((CorteOnline!D173)=0,"",CorteOnline!D173)</f>
        <v/>
      </c>
      <c r="D162" s="1" t="str">
        <f>IF((CorteOnline!J173)="","",CorteOnline!J173)</f>
        <v/>
      </c>
      <c r="E162" s="1" t="str">
        <f>IF(CorteOnline!F173="","",VLOOKUP(CorteOnline!E173,Dados!G:H,2,FALSE))</f>
        <v/>
      </c>
      <c r="F162" s="1" t="str">
        <f>IF(CorteOnline!G173="","",VLOOKUP(CorteOnline!E173,Dados!G:H,2,FALSE))</f>
        <v/>
      </c>
      <c r="G162" s="1" t="str">
        <f>IF(CorteOnline!H173="","",VLOOKUP(CorteOnline!E173,Dados!G:H,2,FALSE))</f>
        <v/>
      </c>
      <c r="H162" s="1" t="str">
        <f>IF(CorteOnline!I173="","",VLOOKUP(CorteOnline!E173,Dados!G:H,2,FALSE))</f>
        <v/>
      </c>
      <c r="I162" s="1" t="str">
        <f>IF(VLOOKUP(CorteOnline!A173,Dados!A:B,2,FALSE)="Código","",VLOOKUP(CorteOnline!A173,Dados!A:B,2,FALSE))</f>
        <v/>
      </c>
    </row>
    <row r="163" spans="1:9" x14ac:dyDescent="0.25">
      <c r="A163" s="1" t="str">
        <f>IF((CorteOnline!B174)=0,"",CorteOnline!B174)</f>
        <v/>
      </c>
      <c r="B163" s="1" t="str">
        <f>IF((CorteOnline!C174)=0,"",CorteOnline!C174)</f>
        <v/>
      </c>
      <c r="C163" s="1" t="str">
        <f>IF((CorteOnline!D174)=0,"",CorteOnline!D174)</f>
        <v/>
      </c>
      <c r="D163" s="1" t="str">
        <f>IF((CorteOnline!J174)="","",CorteOnline!J174)</f>
        <v/>
      </c>
      <c r="E163" s="1" t="str">
        <f>IF(CorteOnline!F174="","",VLOOKUP(CorteOnline!E174,Dados!G:H,2,FALSE))</f>
        <v/>
      </c>
      <c r="F163" s="1" t="str">
        <f>IF(CorteOnline!G174="","",VLOOKUP(CorteOnline!E174,Dados!G:H,2,FALSE))</f>
        <v/>
      </c>
      <c r="G163" s="1" t="str">
        <f>IF(CorteOnline!H174="","",VLOOKUP(CorteOnline!E174,Dados!G:H,2,FALSE))</f>
        <v/>
      </c>
      <c r="H163" s="1" t="str">
        <f>IF(CorteOnline!I174="","",VLOOKUP(CorteOnline!E174,Dados!G:H,2,FALSE))</f>
        <v/>
      </c>
      <c r="I163" s="1" t="str">
        <f>IF(VLOOKUP(CorteOnline!A174,Dados!A:B,2,FALSE)="Código","",VLOOKUP(CorteOnline!A174,Dados!A:B,2,FALSE))</f>
        <v/>
      </c>
    </row>
    <row r="164" spans="1:9" x14ac:dyDescent="0.25">
      <c r="A164" s="1" t="str">
        <f>IF((CorteOnline!B175)=0,"",CorteOnline!B175)</f>
        <v/>
      </c>
      <c r="B164" s="1" t="str">
        <f>IF((CorteOnline!C175)=0,"",CorteOnline!C175)</f>
        <v/>
      </c>
      <c r="C164" s="1" t="str">
        <f>IF((CorteOnline!D175)=0,"",CorteOnline!D175)</f>
        <v/>
      </c>
      <c r="D164" s="1" t="str">
        <f>IF((CorteOnline!J175)="","",CorteOnline!J175)</f>
        <v/>
      </c>
      <c r="E164" s="1" t="str">
        <f>IF(CorteOnline!F175="","",VLOOKUP(CorteOnline!E175,Dados!G:H,2,FALSE))</f>
        <v/>
      </c>
      <c r="F164" s="1" t="str">
        <f>IF(CorteOnline!G175="","",VLOOKUP(CorteOnline!E175,Dados!G:H,2,FALSE))</f>
        <v/>
      </c>
      <c r="G164" s="1" t="str">
        <f>IF(CorteOnline!H175="","",VLOOKUP(CorteOnline!E175,Dados!G:H,2,FALSE))</f>
        <v/>
      </c>
      <c r="H164" s="1" t="str">
        <f>IF(CorteOnline!I175="","",VLOOKUP(CorteOnline!E175,Dados!G:H,2,FALSE))</f>
        <v/>
      </c>
      <c r="I164" s="1" t="str">
        <f>IF(VLOOKUP(CorteOnline!A175,Dados!A:B,2,FALSE)="Código","",VLOOKUP(CorteOnline!A175,Dados!A:B,2,FALSE))</f>
        <v/>
      </c>
    </row>
    <row r="165" spans="1:9" x14ac:dyDescent="0.25">
      <c r="A165" s="1" t="str">
        <f>IF((CorteOnline!B176)=0,"",CorteOnline!B176)</f>
        <v/>
      </c>
      <c r="B165" s="1" t="str">
        <f>IF((CorteOnline!C176)=0,"",CorteOnline!C176)</f>
        <v/>
      </c>
      <c r="C165" s="1" t="str">
        <f>IF((CorteOnline!D176)=0,"",CorteOnline!D176)</f>
        <v/>
      </c>
      <c r="D165" s="1" t="str">
        <f>IF((CorteOnline!J176)="","",CorteOnline!J176)</f>
        <v/>
      </c>
      <c r="E165" s="1" t="str">
        <f>IF(CorteOnline!F176="","",VLOOKUP(CorteOnline!E176,Dados!G:H,2,FALSE))</f>
        <v/>
      </c>
      <c r="F165" s="1" t="str">
        <f>IF(CorteOnline!G176="","",VLOOKUP(CorteOnline!E176,Dados!G:H,2,FALSE))</f>
        <v/>
      </c>
      <c r="G165" s="1" t="str">
        <f>IF(CorteOnline!H176="","",VLOOKUP(CorteOnline!E176,Dados!G:H,2,FALSE))</f>
        <v/>
      </c>
      <c r="H165" s="1" t="str">
        <f>IF(CorteOnline!I176="","",VLOOKUP(CorteOnline!E176,Dados!G:H,2,FALSE))</f>
        <v/>
      </c>
      <c r="I165" s="1" t="str">
        <f>IF(VLOOKUP(CorteOnline!A176,Dados!A:B,2,FALSE)="Código","",VLOOKUP(CorteOnline!A176,Dados!A:B,2,FALSE))</f>
        <v/>
      </c>
    </row>
    <row r="166" spans="1:9" x14ac:dyDescent="0.25">
      <c r="A166" s="1" t="str">
        <f>IF((CorteOnline!B177)=0,"",CorteOnline!B177)</f>
        <v/>
      </c>
      <c r="B166" s="1" t="str">
        <f>IF((CorteOnline!C177)=0,"",CorteOnline!C177)</f>
        <v/>
      </c>
      <c r="C166" s="1" t="str">
        <f>IF((CorteOnline!D177)=0,"",CorteOnline!D177)</f>
        <v/>
      </c>
      <c r="D166" s="1" t="str">
        <f>IF((CorteOnline!J177)="","",CorteOnline!J177)</f>
        <v/>
      </c>
      <c r="E166" s="1" t="str">
        <f>IF(CorteOnline!F177="","",VLOOKUP(CorteOnline!E177,Dados!G:H,2,FALSE))</f>
        <v/>
      </c>
      <c r="F166" s="1" t="str">
        <f>IF(CorteOnline!G177="","",VLOOKUP(CorteOnline!E177,Dados!G:H,2,FALSE))</f>
        <v/>
      </c>
      <c r="G166" s="1" t="str">
        <f>IF(CorteOnline!H177="","",VLOOKUP(CorteOnline!E177,Dados!G:H,2,FALSE))</f>
        <v/>
      </c>
      <c r="H166" s="1" t="str">
        <f>IF(CorteOnline!I177="","",VLOOKUP(CorteOnline!E177,Dados!G:H,2,FALSE))</f>
        <v/>
      </c>
      <c r="I166" s="1" t="str">
        <f>IF(VLOOKUP(CorteOnline!A177,Dados!A:B,2,FALSE)="Código","",VLOOKUP(CorteOnline!A177,Dados!A:B,2,FALSE))</f>
        <v/>
      </c>
    </row>
    <row r="167" spans="1:9" x14ac:dyDescent="0.25">
      <c r="A167" s="1" t="str">
        <f>IF((CorteOnline!B178)=0,"",CorteOnline!B178)</f>
        <v/>
      </c>
      <c r="B167" s="1" t="str">
        <f>IF((CorteOnline!C178)=0,"",CorteOnline!C178)</f>
        <v/>
      </c>
      <c r="C167" s="1" t="str">
        <f>IF((CorteOnline!D178)=0,"",CorteOnline!D178)</f>
        <v/>
      </c>
      <c r="D167" s="1" t="str">
        <f>IF((CorteOnline!J178)="","",CorteOnline!J178)</f>
        <v/>
      </c>
      <c r="E167" s="1" t="str">
        <f>IF(CorteOnline!F178="","",VLOOKUP(CorteOnline!E178,Dados!G:H,2,FALSE))</f>
        <v/>
      </c>
      <c r="F167" s="1" t="str">
        <f>IF(CorteOnline!G178="","",VLOOKUP(CorteOnline!E178,Dados!G:H,2,FALSE))</f>
        <v/>
      </c>
      <c r="G167" s="1" t="str">
        <f>IF(CorteOnline!H178="","",VLOOKUP(CorteOnline!E178,Dados!G:H,2,FALSE))</f>
        <v/>
      </c>
      <c r="H167" s="1" t="str">
        <f>IF(CorteOnline!I178="","",VLOOKUP(CorteOnline!E178,Dados!G:H,2,FALSE))</f>
        <v/>
      </c>
      <c r="I167" s="1" t="str">
        <f>IF(VLOOKUP(CorteOnline!A178,Dados!A:B,2,FALSE)="Código","",VLOOKUP(CorteOnline!A178,Dados!A:B,2,FALSE))</f>
        <v/>
      </c>
    </row>
    <row r="168" spans="1:9" x14ac:dyDescent="0.25">
      <c r="A168" s="1" t="str">
        <f>IF((CorteOnline!B179)=0,"",CorteOnline!B179)</f>
        <v/>
      </c>
      <c r="B168" s="1" t="str">
        <f>IF((CorteOnline!C179)=0,"",CorteOnline!C179)</f>
        <v/>
      </c>
      <c r="C168" s="1" t="str">
        <f>IF((CorteOnline!D179)=0,"",CorteOnline!D179)</f>
        <v/>
      </c>
      <c r="D168" s="1" t="str">
        <f>IF((CorteOnline!J179)="","",CorteOnline!J179)</f>
        <v/>
      </c>
      <c r="E168" s="1" t="str">
        <f>IF(CorteOnline!F179="","",VLOOKUP(CorteOnline!E179,Dados!G:H,2,FALSE))</f>
        <v/>
      </c>
      <c r="F168" s="1" t="str">
        <f>IF(CorteOnline!G179="","",VLOOKUP(CorteOnline!E179,Dados!G:H,2,FALSE))</f>
        <v/>
      </c>
      <c r="G168" s="1" t="str">
        <f>IF(CorteOnline!H179="","",VLOOKUP(CorteOnline!E179,Dados!G:H,2,FALSE))</f>
        <v/>
      </c>
      <c r="H168" s="1" t="str">
        <f>IF(CorteOnline!I179="","",VLOOKUP(CorteOnline!E179,Dados!G:H,2,FALSE))</f>
        <v/>
      </c>
      <c r="I168" s="1" t="str">
        <f>IF(VLOOKUP(CorteOnline!A179,Dados!A:B,2,FALSE)="Código","",VLOOKUP(CorteOnline!A179,Dados!A:B,2,FALSE))</f>
        <v/>
      </c>
    </row>
    <row r="169" spans="1:9" x14ac:dyDescent="0.25">
      <c r="A169" s="1" t="str">
        <f>IF((CorteOnline!B180)=0,"",CorteOnline!B180)</f>
        <v/>
      </c>
      <c r="B169" s="1" t="str">
        <f>IF((CorteOnline!C180)=0,"",CorteOnline!C180)</f>
        <v/>
      </c>
      <c r="C169" s="1" t="str">
        <f>IF((CorteOnline!D180)=0,"",CorteOnline!D180)</f>
        <v/>
      </c>
      <c r="D169" s="1" t="str">
        <f>IF((CorteOnline!J180)="","",CorteOnline!J180)</f>
        <v/>
      </c>
      <c r="E169" s="1" t="str">
        <f>IF(CorteOnline!F180="","",VLOOKUP(CorteOnline!E180,Dados!G:H,2,FALSE))</f>
        <v/>
      </c>
      <c r="F169" s="1" t="str">
        <f>IF(CorteOnline!G180="","",VLOOKUP(CorteOnline!E180,Dados!G:H,2,FALSE))</f>
        <v/>
      </c>
      <c r="G169" s="1" t="str">
        <f>IF(CorteOnline!H180="","",VLOOKUP(CorteOnline!E180,Dados!G:H,2,FALSE))</f>
        <v/>
      </c>
      <c r="H169" s="1" t="str">
        <f>IF(CorteOnline!I180="","",VLOOKUP(CorteOnline!E180,Dados!G:H,2,FALSE))</f>
        <v/>
      </c>
      <c r="I169" s="1" t="str">
        <f>IF(VLOOKUP(CorteOnline!A180,Dados!A:B,2,FALSE)="Código","",VLOOKUP(CorteOnline!A180,Dados!A:B,2,FALSE))</f>
        <v/>
      </c>
    </row>
    <row r="170" spans="1:9" x14ac:dyDescent="0.25">
      <c r="A170" s="1" t="str">
        <f>IF((CorteOnline!B181)=0,"",CorteOnline!B181)</f>
        <v/>
      </c>
      <c r="B170" s="1" t="str">
        <f>IF((CorteOnline!C181)=0,"",CorteOnline!C181)</f>
        <v/>
      </c>
      <c r="C170" s="1" t="str">
        <f>IF((CorteOnline!D181)=0,"",CorteOnline!D181)</f>
        <v/>
      </c>
      <c r="D170" s="1" t="str">
        <f>IF((CorteOnline!J181)="","",CorteOnline!J181)</f>
        <v/>
      </c>
      <c r="E170" s="1" t="str">
        <f>IF(CorteOnline!F181="","",VLOOKUP(CorteOnline!E181,Dados!G:H,2,FALSE))</f>
        <v/>
      </c>
      <c r="F170" s="1" t="str">
        <f>IF(CorteOnline!G181="","",VLOOKUP(CorteOnline!E181,Dados!G:H,2,FALSE))</f>
        <v/>
      </c>
      <c r="G170" s="1" t="str">
        <f>IF(CorteOnline!H181="","",VLOOKUP(CorteOnline!E181,Dados!G:H,2,FALSE))</f>
        <v/>
      </c>
      <c r="H170" s="1" t="str">
        <f>IF(CorteOnline!I181="","",VLOOKUP(CorteOnline!E181,Dados!G:H,2,FALSE))</f>
        <v/>
      </c>
      <c r="I170" s="1" t="str">
        <f>IF(VLOOKUP(CorteOnline!A181,Dados!A:B,2,FALSE)="Código","",VLOOKUP(CorteOnline!A181,Dados!A:B,2,FALSE))</f>
        <v/>
      </c>
    </row>
    <row r="171" spans="1:9" x14ac:dyDescent="0.25">
      <c r="A171" s="1" t="str">
        <f>IF((CorteOnline!B182)=0,"",CorteOnline!B182)</f>
        <v/>
      </c>
      <c r="B171" s="1" t="str">
        <f>IF((CorteOnline!C182)=0,"",CorteOnline!C182)</f>
        <v/>
      </c>
      <c r="C171" s="1" t="str">
        <f>IF((CorteOnline!D182)=0,"",CorteOnline!D182)</f>
        <v/>
      </c>
      <c r="D171" s="1" t="str">
        <f>IF((CorteOnline!J182)="","",CorteOnline!J182)</f>
        <v/>
      </c>
      <c r="E171" s="1" t="str">
        <f>IF(CorteOnline!F182="","",VLOOKUP(CorteOnline!E182,Dados!G:H,2,FALSE))</f>
        <v/>
      </c>
      <c r="F171" s="1" t="str">
        <f>IF(CorteOnline!G182="","",VLOOKUP(CorteOnline!E182,Dados!G:H,2,FALSE))</f>
        <v/>
      </c>
      <c r="G171" s="1" t="str">
        <f>IF(CorteOnline!H182="","",VLOOKUP(CorteOnline!E182,Dados!G:H,2,FALSE))</f>
        <v/>
      </c>
      <c r="H171" s="1" t="str">
        <f>IF(CorteOnline!I182="","",VLOOKUP(CorteOnline!E182,Dados!G:H,2,FALSE))</f>
        <v/>
      </c>
      <c r="I171" s="1" t="str">
        <f>IF(VLOOKUP(CorteOnline!A182,Dados!A:B,2,FALSE)="Código","",VLOOKUP(CorteOnline!A182,Dados!A:B,2,FALSE))</f>
        <v/>
      </c>
    </row>
    <row r="172" spans="1:9" x14ac:dyDescent="0.25">
      <c r="A172" s="1" t="str">
        <f>IF((CorteOnline!B183)=0,"",CorteOnline!B183)</f>
        <v/>
      </c>
      <c r="B172" s="1" t="str">
        <f>IF((CorteOnline!C183)=0,"",CorteOnline!C183)</f>
        <v/>
      </c>
      <c r="C172" s="1" t="str">
        <f>IF((CorteOnline!D183)=0,"",CorteOnline!D183)</f>
        <v/>
      </c>
      <c r="D172" s="1" t="str">
        <f>IF((CorteOnline!J183)="","",CorteOnline!J183)</f>
        <v/>
      </c>
      <c r="E172" s="1" t="str">
        <f>IF(CorteOnline!F183="","",VLOOKUP(CorteOnline!E183,Dados!G:H,2,FALSE))</f>
        <v/>
      </c>
      <c r="F172" s="1" t="str">
        <f>IF(CorteOnline!G183="","",VLOOKUP(CorteOnline!E183,Dados!G:H,2,FALSE))</f>
        <v/>
      </c>
      <c r="G172" s="1" t="str">
        <f>IF(CorteOnline!H183="","",VLOOKUP(CorteOnline!E183,Dados!G:H,2,FALSE))</f>
        <v/>
      </c>
      <c r="H172" s="1" t="str">
        <f>IF(CorteOnline!I183="","",VLOOKUP(CorteOnline!E183,Dados!G:H,2,FALSE))</f>
        <v/>
      </c>
      <c r="I172" s="1" t="str">
        <f>IF(VLOOKUP(CorteOnline!A183,Dados!A:B,2,FALSE)="Código","",VLOOKUP(CorteOnline!A183,Dados!A:B,2,FALSE))</f>
        <v/>
      </c>
    </row>
    <row r="173" spans="1:9" x14ac:dyDescent="0.25">
      <c r="A173" s="1" t="str">
        <f>IF((CorteOnline!B184)=0,"",CorteOnline!B184)</f>
        <v/>
      </c>
      <c r="B173" s="1" t="str">
        <f>IF((CorteOnline!C184)=0,"",CorteOnline!C184)</f>
        <v/>
      </c>
      <c r="C173" s="1" t="str">
        <f>IF((CorteOnline!D184)=0,"",CorteOnline!D184)</f>
        <v/>
      </c>
      <c r="D173" s="1" t="str">
        <f>IF((CorteOnline!J184)="","",CorteOnline!J184)</f>
        <v/>
      </c>
      <c r="E173" s="1" t="str">
        <f>IF(CorteOnline!F184="","",VLOOKUP(CorteOnline!E184,Dados!G:H,2,FALSE))</f>
        <v/>
      </c>
      <c r="F173" s="1" t="str">
        <f>IF(CorteOnline!G184="","",VLOOKUP(CorteOnline!E184,Dados!G:H,2,FALSE))</f>
        <v/>
      </c>
      <c r="G173" s="1" t="str">
        <f>IF(CorteOnline!H184="","",VLOOKUP(CorteOnline!E184,Dados!G:H,2,FALSE))</f>
        <v/>
      </c>
      <c r="H173" s="1" t="str">
        <f>IF(CorteOnline!I184="","",VLOOKUP(CorteOnline!E184,Dados!G:H,2,FALSE))</f>
        <v/>
      </c>
      <c r="I173" s="1" t="str">
        <f>IF(VLOOKUP(CorteOnline!A184,Dados!A:B,2,FALSE)="Código","",VLOOKUP(CorteOnline!A184,Dados!A:B,2,FALSE))</f>
        <v/>
      </c>
    </row>
    <row r="174" spans="1:9" x14ac:dyDescent="0.25">
      <c r="A174" s="1" t="str">
        <f>IF((CorteOnline!B185)=0,"",CorteOnline!B185)</f>
        <v/>
      </c>
      <c r="B174" s="1" t="str">
        <f>IF((CorteOnline!C185)=0,"",CorteOnline!C185)</f>
        <v/>
      </c>
      <c r="C174" s="1" t="str">
        <f>IF((CorteOnline!D185)=0,"",CorteOnline!D185)</f>
        <v/>
      </c>
      <c r="D174" s="1" t="str">
        <f>IF((CorteOnline!J185)="","",CorteOnline!J185)</f>
        <v/>
      </c>
      <c r="E174" s="1" t="str">
        <f>IF(CorteOnline!F185="","",VLOOKUP(CorteOnline!E185,Dados!G:H,2,FALSE))</f>
        <v/>
      </c>
      <c r="F174" s="1" t="str">
        <f>IF(CorteOnline!G185="","",VLOOKUP(CorteOnline!E185,Dados!G:H,2,FALSE))</f>
        <v/>
      </c>
      <c r="G174" s="1" t="str">
        <f>IF(CorteOnline!H185="","",VLOOKUP(CorteOnline!E185,Dados!G:H,2,FALSE))</f>
        <v/>
      </c>
      <c r="H174" s="1" t="str">
        <f>IF(CorteOnline!I185="","",VLOOKUP(CorteOnline!E185,Dados!G:H,2,FALSE))</f>
        <v/>
      </c>
      <c r="I174" s="1" t="str">
        <f>IF(VLOOKUP(CorteOnline!A185,Dados!A:B,2,FALSE)="Código","",VLOOKUP(CorteOnline!A185,Dados!A:B,2,FALSE))</f>
        <v/>
      </c>
    </row>
    <row r="175" spans="1:9" x14ac:dyDescent="0.25">
      <c r="A175" s="1" t="str">
        <f>IF((CorteOnline!B186)=0,"",CorteOnline!B186)</f>
        <v/>
      </c>
      <c r="B175" s="1" t="str">
        <f>IF((CorteOnline!C186)=0,"",CorteOnline!C186)</f>
        <v/>
      </c>
      <c r="C175" s="1" t="str">
        <f>IF((CorteOnline!D186)=0,"",CorteOnline!D186)</f>
        <v/>
      </c>
      <c r="D175" s="1" t="str">
        <f>IF((CorteOnline!J186)="","",CorteOnline!J186)</f>
        <v/>
      </c>
      <c r="E175" s="1" t="str">
        <f>IF(CorteOnline!F186="","",VLOOKUP(CorteOnline!E186,Dados!G:H,2,FALSE))</f>
        <v/>
      </c>
      <c r="F175" s="1" t="str">
        <f>IF(CorteOnline!G186="","",VLOOKUP(CorteOnline!E186,Dados!G:H,2,FALSE))</f>
        <v/>
      </c>
      <c r="G175" s="1" t="str">
        <f>IF(CorteOnline!H186="","",VLOOKUP(CorteOnline!E186,Dados!G:H,2,FALSE))</f>
        <v/>
      </c>
      <c r="H175" s="1" t="str">
        <f>IF(CorteOnline!I186="","",VLOOKUP(CorteOnline!E186,Dados!G:H,2,FALSE))</f>
        <v/>
      </c>
      <c r="I175" s="1" t="str">
        <f>IF(VLOOKUP(CorteOnline!A186,Dados!A:B,2,FALSE)="Código","",VLOOKUP(CorteOnline!A186,Dados!A:B,2,FALSE))</f>
        <v/>
      </c>
    </row>
    <row r="176" spans="1:9" x14ac:dyDescent="0.25">
      <c r="A176" s="1" t="str">
        <f>IF((CorteOnline!B187)=0,"",CorteOnline!B187)</f>
        <v/>
      </c>
      <c r="B176" s="1" t="str">
        <f>IF((CorteOnline!C187)=0,"",CorteOnline!C187)</f>
        <v/>
      </c>
      <c r="C176" s="1" t="str">
        <f>IF((CorteOnline!D187)=0,"",CorteOnline!D187)</f>
        <v/>
      </c>
      <c r="D176" s="1" t="str">
        <f>IF((CorteOnline!J187)="","",CorteOnline!J187)</f>
        <v/>
      </c>
      <c r="E176" s="1" t="str">
        <f>IF(CorteOnline!F187="","",VLOOKUP(CorteOnline!E187,Dados!G:H,2,FALSE))</f>
        <v/>
      </c>
      <c r="F176" s="1" t="str">
        <f>IF(CorteOnline!G187="","",VLOOKUP(CorteOnline!E187,Dados!G:H,2,FALSE))</f>
        <v/>
      </c>
      <c r="G176" s="1" t="str">
        <f>IF(CorteOnline!H187="","",VLOOKUP(CorteOnline!E187,Dados!G:H,2,FALSE))</f>
        <v/>
      </c>
      <c r="H176" s="1" t="str">
        <f>IF(CorteOnline!I187="","",VLOOKUP(CorteOnline!E187,Dados!G:H,2,FALSE))</f>
        <v/>
      </c>
      <c r="I176" s="1" t="str">
        <f>IF(VLOOKUP(CorteOnline!A187,Dados!A:B,2,FALSE)="Código","",VLOOKUP(CorteOnline!A187,Dados!A:B,2,FALSE))</f>
        <v/>
      </c>
    </row>
    <row r="177" spans="1:9" x14ac:dyDescent="0.25">
      <c r="A177" s="1" t="str">
        <f>IF((CorteOnline!B188)=0,"",CorteOnline!B188)</f>
        <v/>
      </c>
      <c r="B177" s="1" t="str">
        <f>IF((CorteOnline!C188)=0,"",CorteOnline!C188)</f>
        <v/>
      </c>
      <c r="C177" s="1" t="str">
        <f>IF((CorteOnline!D188)=0,"",CorteOnline!D188)</f>
        <v/>
      </c>
      <c r="D177" s="1" t="str">
        <f>IF((CorteOnline!J188)="","",CorteOnline!J188)</f>
        <v/>
      </c>
      <c r="E177" s="1" t="str">
        <f>IF(CorteOnline!F188="","",VLOOKUP(CorteOnline!E188,Dados!G:H,2,FALSE))</f>
        <v/>
      </c>
      <c r="F177" s="1" t="str">
        <f>IF(CorteOnline!G188="","",VLOOKUP(CorteOnline!E188,Dados!G:H,2,FALSE))</f>
        <v/>
      </c>
      <c r="G177" s="1" t="str">
        <f>IF(CorteOnline!H188="","",VLOOKUP(CorteOnline!E188,Dados!G:H,2,FALSE))</f>
        <v/>
      </c>
      <c r="H177" s="1" t="str">
        <f>IF(CorteOnline!I188="","",VLOOKUP(CorteOnline!E188,Dados!G:H,2,FALSE))</f>
        <v/>
      </c>
      <c r="I177" s="1" t="str">
        <f>IF(VLOOKUP(CorteOnline!A188,Dados!A:B,2,FALSE)="Código","",VLOOKUP(CorteOnline!A188,Dados!A:B,2,FALSE))</f>
        <v/>
      </c>
    </row>
    <row r="178" spans="1:9" x14ac:dyDescent="0.25">
      <c r="A178" s="1" t="str">
        <f>IF((CorteOnline!B189)=0,"",CorteOnline!B189)</f>
        <v/>
      </c>
      <c r="B178" s="1" t="str">
        <f>IF((CorteOnline!C189)=0,"",CorteOnline!C189)</f>
        <v/>
      </c>
      <c r="C178" s="1" t="str">
        <f>IF((CorteOnline!D189)=0,"",CorteOnline!D189)</f>
        <v/>
      </c>
      <c r="D178" s="1" t="str">
        <f>IF((CorteOnline!J189)="","",CorteOnline!J189)</f>
        <v/>
      </c>
      <c r="E178" s="1" t="str">
        <f>IF(CorteOnline!F189="","",VLOOKUP(CorteOnline!E189,Dados!G:H,2,FALSE))</f>
        <v/>
      </c>
      <c r="F178" s="1" t="str">
        <f>IF(CorteOnline!G189="","",VLOOKUP(CorteOnline!E189,Dados!G:H,2,FALSE))</f>
        <v/>
      </c>
      <c r="G178" s="1" t="str">
        <f>IF(CorteOnline!H189="","",VLOOKUP(CorteOnline!E189,Dados!G:H,2,FALSE))</f>
        <v/>
      </c>
      <c r="H178" s="1" t="str">
        <f>IF(CorteOnline!I189="","",VLOOKUP(CorteOnline!E189,Dados!G:H,2,FALSE))</f>
        <v/>
      </c>
      <c r="I178" s="1" t="str">
        <f>IF(VLOOKUP(CorteOnline!A189,Dados!A:B,2,FALSE)="Código","",VLOOKUP(CorteOnline!A189,Dados!A:B,2,FALSE))</f>
        <v/>
      </c>
    </row>
    <row r="179" spans="1:9" x14ac:dyDescent="0.25">
      <c r="A179" s="1" t="str">
        <f>IF((CorteOnline!B190)=0,"",CorteOnline!B190)</f>
        <v/>
      </c>
      <c r="B179" s="1" t="str">
        <f>IF((CorteOnline!C190)=0,"",CorteOnline!C190)</f>
        <v/>
      </c>
      <c r="C179" s="1" t="str">
        <f>IF((CorteOnline!D190)=0,"",CorteOnline!D190)</f>
        <v/>
      </c>
      <c r="D179" s="1" t="str">
        <f>IF((CorteOnline!J190)="","",CorteOnline!J190)</f>
        <v/>
      </c>
      <c r="E179" s="1" t="str">
        <f>IF(CorteOnline!F190="","",VLOOKUP(CorteOnline!E190,Dados!G:H,2,FALSE))</f>
        <v/>
      </c>
      <c r="F179" s="1" t="str">
        <f>IF(CorteOnline!G190="","",VLOOKUP(CorteOnline!E190,Dados!G:H,2,FALSE))</f>
        <v/>
      </c>
      <c r="G179" s="1" t="str">
        <f>IF(CorteOnline!H190="","",VLOOKUP(CorteOnline!E190,Dados!G:H,2,FALSE))</f>
        <v/>
      </c>
      <c r="H179" s="1" t="str">
        <f>IF(CorteOnline!I190="","",VLOOKUP(CorteOnline!E190,Dados!G:H,2,FALSE))</f>
        <v/>
      </c>
      <c r="I179" s="1" t="str">
        <f>IF(VLOOKUP(CorteOnline!A190,Dados!A:B,2,FALSE)="Código","",VLOOKUP(CorteOnline!A190,Dados!A:B,2,FALSE))</f>
        <v/>
      </c>
    </row>
    <row r="180" spans="1:9" x14ac:dyDescent="0.25">
      <c r="A180" s="1" t="str">
        <f>IF((CorteOnline!B191)=0,"",CorteOnline!B191)</f>
        <v/>
      </c>
      <c r="B180" s="1" t="str">
        <f>IF((CorteOnline!C191)=0,"",CorteOnline!C191)</f>
        <v/>
      </c>
      <c r="C180" s="1" t="str">
        <f>IF((CorteOnline!D191)=0,"",CorteOnline!D191)</f>
        <v/>
      </c>
      <c r="D180" s="1" t="str">
        <f>IF((CorteOnline!J191)="","",CorteOnline!J191)</f>
        <v/>
      </c>
      <c r="E180" s="1" t="str">
        <f>IF(CorteOnline!F191="","",VLOOKUP(CorteOnline!E191,Dados!G:H,2,FALSE))</f>
        <v/>
      </c>
      <c r="F180" s="1" t="str">
        <f>IF(CorteOnline!G191="","",VLOOKUP(CorteOnline!E191,Dados!G:H,2,FALSE))</f>
        <v/>
      </c>
      <c r="G180" s="1" t="str">
        <f>IF(CorteOnline!H191="","",VLOOKUP(CorteOnline!E191,Dados!G:H,2,FALSE))</f>
        <v/>
      </c>
      <c r="H180" s="1" t="str">
        <f>IF(CorteOnline!I191="","",VLOOKUP(CorteOnline!E191,Dados!G:H,2,FALSE))</f>
        <v/>
      </c>
      <c r="I180" s="1" t="str">
        <f>IF(VLOOKUP(CorteOnline!A191,Dados!A:B,2,FALSE)="Código","",VLOOKUP(CorteOnline!A191,Dados!A:B,2,FALSE))</f>
        <v/>
      </c>
    </row>
    <row r="181" spans="1:9" x14ac:dyDescent="0.25">
      <c r="A181" s="1" t="str">
        <f>IF((CorteOnline!B192)=0,"",CorteOnline!B192)</f>
        <v/>
      </c>
      <c r="B181" s="1" t="str">
        <f>IF((CorteOnline!C192)=0,"",CorteOnline!C192)</f>
        <v/>
      </c>
      <c r="C181" s="1" t="str">
        <f>IF((CorteOnline!D192)=0,"",CorteOnline!D192)</f>
        <v/>
      </c>
      <c r="D181" s="1" t="str">
        <f>IF((CorteOnline!J192)="","",CorteOnline!J192)</f>
        <v/>
      </c>
      <c r="E181" s="1" t="str">
        <f>IF(CorteOnline!F192="","",VLOOKUP(CorteOnline!E192,Dados!G:H,2,FALSE))</f>
        <v/>
      </c>
      <c r="F181" s="1" t="str">
        <f>IF(CorteOnline!G192="","",VLOOKUP(CorteOnline!E192,Dados!G:H,2,FALSE))</f>
        <v/>
      </c>
      <c r="G181" s="1" t="str">
        <f>IF(CorteOnline!H192="","",VLOOKUP(CorteOnline!E192,Dados!G:H,2,FALSE))</f>
        <v/>
      </c>
      <c r="H181" s="1" t="str">
        <f>IF(CorteOnline!I192="","",VLOOKUP(CorteOnline!E192,Dados!G:H,2,FALSE))</f>
        <v/>
      </c>
      <c r="I181" s="1" t="str">
        <f>IF(VLOOKUP(CorteOnline!A192,Dados!A:B,2,FALSE)="Código","",VLOOKUP(CorteOnline!A192,Dados!A:B,2,FALSE))</f>
        <v/>
      </c>
    </row>
    <row r="182" spans="1:9" x14ac:dyDescent="0.25">
      <c r="A182" s="1" t="str">
        <f>IF((CorteOnline!B193)=0,"",CorteOnline!B193)</f>
        <v/>
      </c>
      <c r="B182" s="1" t="str">
        <f>IF((CorteOnline!C193)=0,"",CorteOnline!C193)</f>
        <v/>
      </c>
      <c r="C182" s="1" t="str">
        <f>IF((CorteOnline!D193)=0,"",CorteOnline!D193)</f>
        <v/>
      </c>
      <c r="D182" s="1" t="str">
        <f>IF((CorteOnline!J193)="","",CorteOnline!J193)</f>
        <v/>
      </c>
      <c r="E182" s="1" t="str">
        <f>IF(CorteOnline!F193="","",VLOOKUP(CorteOnline!E193,Dados!G:H,2,FALSE))</f>
        <v/>
      </c>
      <c r="F182" s="1" t="str">
        <f>IF(CorteOnline!G193="","",VLOOKUP(CorteOnline!E193,Dados!G:H,2,FALSE))</f>
        <v/>
      </c>
      <c r="G182" s="1" t="str">
        <f>IF(CorteOnline!H193="","",VLOOKUP(CorteOnline!E193,Dados!G:H,2,FALSE))</f>
        <v/>
      </c>
      <c r="H182" s="1" t="str">
        <f>IF(CorteOnline!I193="","",VLOOKUP(CorteOnline!E193,Dados!G:H,2,FALSE))</f>
        <v/>
      </c>
      <c r="I182" s="1" t="str">
        <f>IF(VLOOKUP(CorteOnline!A193,Dados!A:B,2,FALSE)="Código","",VLOOKUP(CorteOnline!A193,Dados!A:B,2,FALSE))</f>
        <v/>
      </c>
    </row>
    <row r="183" spans="1:9" x14ac:dyDescent="0.25">
      <c r="A183" s="1" t="str">
        <f>IF((CorteOnline!B194)=0,"",CorteOnline!B194)</f>
        <v/>
      </c>
      <c r="B183" s="1" t="str">
        <f>IF((CorteOnline!C194)=0,"",CorteOnline!C194)</f>
        <v/>
      </c>
      <c r="C183" s="1" t="str">
        <f>IF((CorteOnline!D194)=0,"",CorteOnline!D194)</f>
        <v/>
      </c>
      <c r="D183" s="1" t="str">
        <f>IF((CorteOnline!J194)="","",CorteOnline!J194)</f>
        <v/>
      </c>
      <c r="E183" s="1" t="str">
        <f>IF(CorteOnline!F194="","",VLOOKUP(CorteOnline!E194,Dados!G:H,2,FALSE))</f>
        <v/>
      </c>
      <c r="F183" s="1" t="str">
        <f>IF(CorteOnline!G194="","",VLOOKUP(CorteOnline!E194,Dados!G:H,2,FALSE))</f>
        <v/>
      </c>
      <c r="G183" s="1" t="str">
        <f>IF(CorteOnline!H194="","",VLOOKUP(CorteOnline!E194,Dados!G:H,2,FALSE))</f>
        <v/>
      </c>
      <c r="H183" s="1" t="str">
        <f>IF(CorteOnline!I194="","",VLOOKUP(CorteOnline!E194,Dados!G:H,2,FALSE))</f>
        <v/>
      </c>
      <c r="I183" s="1" t="str">
        <f>IF(VLOOKUP(CorteOnline!A194,Dados!A:B,2,FALSE)="Código","",VLOOKUP(CorteOnline!A194,Dados!A:B,2,FALSE))</f>
        <v/>
      </c>
    </row>
    <row r="184" spans="1:9" x14ac:dyDescent="0.25">
      <c r="A184" s="1" t="str">
        <f>IF((CorteOnline!B195)=0,"",CorteOnline!B195)</f>
        <v/>
      </c>
      <c r="B184" s="1" t="str">
        <f>IF((CorteOnline!C195)=0,"",CorteOnline!C195)</f>
        <v/>
      </c>
      <c r="C184" s="1" t="str">
        <f>IF((CorteOnline!D195)=0,"",CorteOnline!D195)</f>
        <v/>
      </c>
      <c r="D184" s="1" t="str">
        <f>IF((CorteOnline!J195)="","",CorteOnline!J195)</f>
        <v/>
      </c>
      <c r="E184" s="1" t="str">
        <f>IF(CorteOnline!F195="","",VLOOKUP(CorteOnline!E195,Dados!G:H,2,FALSE))</f>
        <v/>
      </c>
      <c r="F184" s="1" t="str">
        <f>IF(CorteOnline!G195="","",VLOOKUP(CorteOnline!E195,Dados!G:H,2,FALSE))</f>
        <v/>
      </c>
      <c r="G184" s="1" t="str">
        <f>IF(CorteOnline!H195="","",VLOOKUP(CorteOnline!E195,Dados!G:H,2,FALSE))</f>
        <v/>
      </c>
      <c r="H184" s="1" t="str">
        <f>IF(CorteOnline!I195="","",VLOOKUP(CorteOnline!E195,Dados!G:H,2,FALSE))</f>
        <v/>
      </c>
      <c r="I184" s="1" t="str">
        <f>IF(VLOOKUP(CorteOnline!A195,Dados!A:B,2,FALSE)="Código","",VLOOKUP(CorteOnline!A195,Dados!A:B,2,FALSE))</f>
        <v/>
      </c>
    </row>
    <row r="185" spans="1:9" x14ac:dyDescent="0.25">
      <c r="A185" s="1" t="str">
        <f>IF((CorteOnline!B196)=0,"",CorteOnline!B196)</f>
        <v/>
      </c>
      <c r="B185" s="1" t="str">
        <f>IF((CorteOnline!C196)=0,"",CorteOnline!C196)</f>
        <v/>
      </c>
      <c r="C185" s="1" t="str">
        <f>IF((CorteOnline!D196)=0,"",CorteOnline!D196)</f>
        <v/>
      </c>
      <c r="D185" s="1" t="str">
        <f>IF((CorteOnline!J196)="","",CorteOnline!J196)</f>
        <v/>
      </c>
      <c r="E185" s="1" t="str">
        <f>IF(CorteOnline!F196="","",VLOOKUP(CorteOnline!E196,Dados!G:H,2,FALSE))</f>
        <v/>
      </c>
      <c r="F185" s="1" t="str">
        <f>IF(CorteOnline!G196="","",VLOOKUP(CorteOnline!E196,Dados!G:H,2,FALSE))</f>
        <v/>
      </c>
      <c r="G185" s="1" t="str">
        <f>IF(CorteOnline!H196="","",VLOOKUP(CorteOnline!E196,Dados!G:H,2,FALSE))</f>
        <v/>
      </c>
      <c r="H185" s="1" t="str">
        <f>IF(CorteOnline!I196="","",VLOOKUP(CorteOnline!E196,Dados!G:H,2,FALSE))</f>
        <v/>
      </c>
      <c r="I185" s="1" t="str">
        <f>IF(VLOOKUP(CorteOnline!A196,Dados!A:B,2,FALSE)="Código","",VLOOKUP(CorteOnline!A196,Dados!A:B,2,FALSE))</f>
        <v/>
      </c>
    </row>
    <row r="186" spans="1:9" x14ac:dyDescent="0.25">
      <c r="A186" s="1" t="str">
        <f>IF((CorteOnline!B197)=0,"",CorteOnline!B197)</f>
        <v/>
      </c>
      <c r="B186" s="1" t="str">
        <f>IF((CorteOnline!C197)=0,"",CorteOnline!C197)</f>
        <v/>
      </c>
      <c r="C186" s="1" t="str">
        <f>IF((CorteOnline!D197)=0,"",CorteOnline!D197)</f>
        <v/>
      </c>
      <c r="D186" s="1" t="str">
        <f>IF((CorteOnline!J197)="","",CorteOnline!J197)</f>
        <v/>
      </c>
      <c r="E186" s="1" t="str">
        <f>IF(CorteOnline!F197="","",VLOOKUP(CorteOnline!E197,Dados!G:H,2,FALSE))</f>
        <v/>
      </c>
      <c r="F186" s="1" t="str">
        <f>IF(CorteOnline!G197="","",VLOOKUP(CorteOnline!E197,Dados!G:H,2,FALSE))</f>
        <v/>
      </c>
      <c r="G186" s="1" t="str">
        <f>IF(CorteOnline!H197="","",VLOOKUP(CorteOnline!E197,Dados!G:H,2,FALSE))</f>
        <v/>
      </c>
      <c r="H186" s="1" t="str">
        <f>IF(CorteOnline!I197="","",VLOOKUP(CorteOnline!E197,Dados!G:H,2,FALSE))</f>
        <v/>
      </c>
      <c r="I186" s="1" t="str">
        <f>IF(VLOOKUP(CorteOnline!A197,Dados!A:B,2,FALSE)="Código","",VLOOKUP(CorteOnline!A197,Dados!A:B,2,FALSE))</f>
        <v/>
      </c>
    </row>
    <row r="187" spans="1:9" x14ac:dyDescent="0.25">
      <c r="A187" s="1" t="str">
        <f>IF((CorteOnline!B198)=0,"",CorteOnline!B198)</f>
        <v/>
      </c>
      <c r="B187" s="1" t="str">
        <f>IF((CorteOnline!C198)=0,"",CorteOnline!C198)</f>
        <v/>
      </c>
      <c r="C187" s="1" t="str">
        <f>IF((CorteOnline!D198)=0,"",CorteOnline!D198)</f>
        <v/>
      </c>
      <c r="D187" s="1" t="str">
        <f>IF((CorteOnline!J198)="","",CorteOnline!J198)</f>
        <v/>
      </c>
      <c r="E187" s="1" t="str">
        <f>IF(CorteOnline!F198="","",VLOOKUP(CorteOnline!E198,Dados!G:H,2,FALSE))</f>
        <v/>
      </c>
      <c r="F187" s="1" t="str">
        <f>IF(CorteOnline!G198="","",VLOOKUP(CorteOnline!E198,Dados!G:H,2,FALSE))</f>
        <v/>
      </c>
      <c r="G187" s="1" t="str">
        <f>IF(CorteOnline!H198="","",VLOOKUP(CorteOnline!E198,Dados!G:H,2,FALSE))</f>
        <v/>
      </c>
      <c r="H187" s="1" t="str">
        <f>IF(CorteOnline!I198="","",VLOOKUP(CorteOnline!E198,Dados!G:H,2,FALSE))</f>
        <v/>
      </c>
      <c r="I187" s="1" t="str">
        <f>IF(VLOOKUP(CorteOnline!A198,Dados!A:B,2,FALSE)="Código","",VLOOKUP(CorteOnline!A198,Dados!A:B,2,FALSE))</f>
        <v/>
      </c>
    </row>
    <row r="188" spans="1:9" x14ac:dyDescent="0.25">
      <c r="A188" s="1" t="str">
        <f>IF((CorteOnline!B199)=0,"",CorteOnline!B199)</f>
        <v/>
      </c>
      <c r="B188" s="1" t="str">
        <f>IF((CorteOnline!C199)=0,"",CorteOnline!C199)</f>
        <v/>
      </c>
      <c r="C188" s="1" t="str">
        <f>IF((CorteOnline!D199)=0,"",CorteOnline!D199)</f>
        <v/>
      </c>
      <c r="D188" s="1" t="str">
        <f>IF((CorteOnline!J199)="","",CorteOnline!J199)</f>
        <v/>
      </c>
      <c r="E188" s="1" t="str">
        <f>IF(CorteOnline!F199="","",VLOOKUP(CorteOnline!E199,Dados!G:H,2,FALSE))</f>
        <v/>
      </c>
      <c r="F188" s="1" t="str">
        <f>IF(CorteOnline!G199="","",VLOOKUP(CorteOnline!E199,Dados!G:H,2,FALSE))</f>
        <v/>
      </c>
      <c r="G188" s="1" t="str">
        <f>IF(CorteOnline!H199="","",VLOOKUP(CorteOnline!E199,Dados!G:H,2,FALSE))</f>
        <v/>
      </c>
      <c r="H188" s="1" t="str">
        <f>IF(CorteOnline!I199="","",VLOOKUP(CorteOnline!E199,Dados!G:H,2,FALSE))</f>
        <v/>
      </c>
      <c r="I188" s="1" t="str">
        <f>IF(VLOOKUP(CorteOnline!A199,Dados!A:B,2,FALSE)="Código","",VLOOKUP(CorteOnline!A199,Dados!A:B,2,FALSE))</f>
        <v/>
      </c>
    </row>
    <row r="189" spans="1:9" x14ac:dyDescent="0.25">
      <c r="A189" s="1" t="str">
        <f>IF((CorteOnline!B200)=0,"",CorteOnline!B200)</f>
        <v/>
      </c>
      <c r="B189" s="1" t="str">
        <f>IF((CorteOnline!C200)=0,"",CorteOnline!C200)</f>
        <v/>
      </c>
      <c r="C189" s="1" t="str">
        <f>IF((CorteOnline!D200)=0,"",CorteOnline!D200)</f>
        <v/>
      </c>
      <c r="D189" s="1" t="str">
        <f>IF((CorteOnline!J200)="","",CorteOnline!J200)</f>
        <v/>
      </c>
      <c r="E189" s="1" t="str">
        <f>IF(CorteOnline!F200="","",VLOOKUP(CorteOnline!E200,Dados!G:H,2,FALSE))</f>
        <v/>
      </c>
      <c r="F189" s="1" t="str">
        <f>IF(CorteOnline!G200="","",VLOOKUP(CorteOnline!E200,Dados!G:H,2,FALSE))</f>
        <v/>
      </c>
      <c r="G189" s="1" t="str">
        <f>IF(CorteOnline!H200="","",VLOOKUP(CorteOnline!E200,Dados!G:H,2,FALSE))</f>
        <v/>
      </c>
      <c r="H189" s="1" t="str">
        <f>IF(CorteOnline!I200="","",VLOOKUP(CorteOnline!E200,Dados!G:H,2,FALSE))</f>
        <v/>
      </c>
      <c r="I189" s="1" t="str">
        <f>IF(VLOOKUP(CorteOnline!A200,Dados!A:B,2,FALSE)="Código","",VLOOKUP(CorteOnline!A200,Dados!A:B,2,FALSE))</f>
        <v/>
      </c>
    </row>
    <row r="190" spans="1:9" x14ac:dyDescent="0.25">
      <c r="A190" s="1" t="str">
        <f>IF((CorteOnline!B201)=0,"",CorteOnline!B201)</f>
        <v/>
      </c>
      <c r="B190" s="1" t="str">
        <f>IF((CorteOnline!C201)=0,"",CorteOnline!C201)</f>
        <v/>
      </c>
      <c r="C190" s="1" t="str">
        <f>IF((CorteOnline!D201)=0,"",CorteOnline!D201)</f>
        <v/>
      </c>
      <c r="D190" s="1" t="str">
        <f>IF((CorteOnline!J201)="","",CorteOnline!J201)</f>
        <v/>
      </c>
      <c r="E190" s="1" t="str">
        <f>IF(CorteOnline!F201="","",VLOOKUP(CorteOnline!E201,Dados!G:H,2,FALSE))</f>
        <v/>
      </c>
      <c r="F190" s="1" t="str">
        <f>IF(CorteOnline!G201="","",VLOOKUP(CorteOnline!E201,Dados!G:H,2,FALSE))</f>
        <v/>
      </c>
      <c r="G190" s="1" t="str">
        <f>IF(CorteOnline!H201="","",VLOOKUP(CorteOnline!E201,Dados!G:H,2,FALSE))</f>
        <v/>
      </c>
      <c r="H190" s="1" t="str">
        <f>IF(CorteOnline!I201="","",VLOOKUP(CorteOnline!E201,Dados!G:H,2,FALSE))</f>
        <v/>
      </c>
      <c r="I190" s="1" t="str">
        <f>IF(VLOOKUP(CorteOnline!A201,Dados!A:B,2,FALSE)="Código","",VLOOKUP(CorteOnline!A201,Dados!A:B,2,FALSE))</f>
        <v/>
      </c>
    </row>
    <row r="191" spans="1:9" x14ac:dyDescent="0.25">
      <c r="A191" s="1" t="str">
        <f>IF((CorteOnline!B202)=0,"",CorteOnline!B202)</f>
        <v/>
      </c>
      <c r="B191" s="1" t="str">
        <f>IF((CorteOnline!C202)=0,"",CorteOnline!C202)</f>
        <v/>
      </c>
      <c r="C191" s="1" t="str">
        <f>IF((CorteOnline!D202)=0,"",CorteOnline!D202)</f>
        <v/>
      </c>
      <c r="D191" s="1" t="str">
        <f>IF((CorteOnline!J202)="","",CorteOnline!J202)</f>
        <v/>
      </c>
      <c r="E191" s="1" t="str">
        <f>IF(CorteOnline!F202="","",VLOOKUP(CorteOnline!E202,Dados!G:H,2,FALSE))</f>
        <v/>
      </c>
      <c r="F191" s="1" t="str">
        <f>IF(CorteOnline!G202="","",VLOOKUP(CorteOnline!E202,Dados!G:H,2,FALSE))</f>
        <v/>
      </c>
      <c r="G191" s="1" t="str">
        <f>IF(CorteOnline!H202="","",VLOOKUP(CorteOnline!E202,Dados!G:H,2,FALSE))</f>
        <v/>
      </c>
      <c r="H191" s="1" t="str">
        <f>IF(CorteOnline!I202="","",VLOOKUP(CorteOnline!E202,Dados!G:H,2,FALSE))</f>
        <v/>
      </c>
      <c r="I191" s="1" t="str">
        <f>IF(VLOOKUP(CorteOnline!A202,Dados!A:B,2,FALSE)="Código","",VLOOKUP(CorteOnline!A202,Dados!A:B,2,FALSE))</f>
        <v/>
      </c>
    </row>
    <row r="192" spans="1:9" x14ac:dyDescent="0.25">
      <c r="A192" s="1" t="str">
        <f>IF((CorteOnline!B203)=0,"",CorteOnline!B203)</f>
        <v/>
      </c>
      <c r="B192" s="1" t="str">
        <f>IF((CorteOnline!C203)=0,"",CorteOnline!C203)</f>
        <v/>
      </c>
      <c r="C192" s="1" t="str">
        <f>IF((CorteOnline!D203)=0,"",CorteOnline!D203)</f>
        <v/>
      </c>
      <c r="D192" s="1" t="str">
        <f>IF((CorteOnline!J203)="","",CorteOnline!J203)</f>
        <v/>
      </c>
      <c r="E192" s="1" t="str">
        <f>IF(CorteOnline!F203="","",VLOOKUP(CorteOnline!E203,Dados!G:H,2,FALSE))</f>
        <v/>
      </c>
      <c r="F192" s="1" t="str">
        <f>IF(CorteOnline!G203="","",VLOOKUP(CorteOnline!E203,Dados!G:H,2,FALSE))</f>
        <v/>
      </c>
      <c r="G192" s="1" t="str">
        <f>IF(CorteOnline!H203="","",VLOOKUP(CorteOnline!E203,Dados!G:H,2,FALSE))</f>
        <v/>
      </c>
      <c r="H192" s="1" t="str">
        <f>IF(CorteOnline!I203="","",VLOOKUP(CorteOnline!E203,Dados!G:H,2,FALSE))</f>
        <v/>
      </c>
      <c r="I192" s="1" t="str">
        <f>IF(VLOOKUP(CorteOnline!A203,Dados!A:B,2,FALSE)="Código","",VLOOKUP(CorteOnline!A203,Dados!A:B,2,FALSE))</f>
        <v/>
      </c>
    </row>
    <row r="193" spans="1:9" x14ac:dyDescent="0.25">
      <c r="A193" s="1" t="str">
        <f>IF((CorteOnline!B204)=0,"",CorteOnline!B204)</f>
        <v/>
      </c>
      <c r="B193" s="1" t="str">
        <f>IF((CorteOnline!C204)=0,"",CorteOnline!C204)</f>
        <v/>
      </c>
      <c r="C193" s="1" t="str">
        <f>IF((CorteOnline!D204)=0,"",CorteOnline!D204)</f>
        <v/>
      </c>
      <c r="D193" s="1" t="str">
        <f>IF((CorteOnline!J204)="","",CorteOnline!J204)</f>
        <v/>
      </c>
      <c r="E193" s="1" t="str">
        <f>IF(CorteOnline!F204="","",VLOOKUP(CorteOnline!E204,Dados!G:H,2,FALSE))</f>
        <v/>
      </c>
      <c r="F193" s="1" t="str">
        <f>IF(CorteOnline!G204="","",VLOOKUP(CorteOnline!E204,Dados!G:H,2,FALSE))</f>
        <v/>
      </c>
      <c r="G193" s="1" t="str">
        <f>IF(CorteOnline!H204="","",VLOOKUP(CorteOnline!E204,Dados!G:H,2,FALSE))</f>
        <v/>
      </c>
      <c r="H193" s="1" t="str">
        <f>IF(CorteOnline!I204="","",VLOOKUP(CorteOnline!E204,Dados!G:H,2,FALSE))</f>
        <v/>
      </c>
      <c r="I193" s="1" t="str">
        <f>IF(VLOOKUP(CorteOnline!A204,Dados!A:B,2,FALSE)="Código","",VLOOKUP(CorteOnline!A204,Dados!A:B,2,FALSE))</f>
        <v/>
      </c>
    </row>
    <row r="194" spans="1:9" x14ac:dyDescent="0.25">
      <c r="A194" s="1" t="str">
        <f>IF((CorteOnline!B205)=0,"",CorteOnline!B205)</f>
        <v/>
      </c>
      <c r="B194" s="1" t="str">
        <f>IF((CorteOnline!C205)=0,"",CorteOnline!C205)</f>
        <v/>
      </c>
      <c r="C194" s="1" t="str">
        <f>IF((CorteOnline!D205)=0,"",CorteOnline!D205)</f>
        <v/>
      </c>
      <c r="D194" s="1" t="str">
        <f>IF((CorteOnline!J205)="","",CorteOnline!J205)</f>
        <v/>
      </c>
      <c r="E194" s="1" t="str">
        <f>IF(CorteOnline!F205="","",VLOOKUP(CorteOnline!E205,Dados!G:H,2,FALSE))</f>
        <v/>
      </c>
      <c r="F194" s="1" t="str">
        <f>IF(CorteOnline!G205="","",VLOOKUP(CorteOnline!E205,Dados!G:H,2,FALSE))</f>
        <v/>
      </c>
      <c r="G194" s="1" t="str">
        <f>IF(CorteOnline!H205="","",VLOOKUP(CorteOnline!E205,Dados!G:H,2,FALSE))</f>
        <v/>
      </c>
      <c r="H194" s="1" t="str">
        <f>IF(CorteOnline!I205="","",VLOOKUP(CorteOnline!E205,Dados!G:H,2,FALSE))</f>
        <v/>
      </c>
      <c r="I194" s="1" t="str">
        <f>IF(VLOOKUP(CorteOnline!A205,Dados!A:B,2,FALSE)="Código","",VLOOKUP(CorteOnline!A205,Dados!A:B,2,FALSE))</f>
        <v/>
      </c>
    </row>
    <row r="195" spans="1:9" x14ac:dyDescent="0.25">
      <c r="A195" s="1" t="str">
        <f>IF((CorteOnline!B206)=0,"",CorteOnline!B206)</f>
        <v/>
      </c>
      <c r="B195" s="1" t="str">
        <f>IF((CorteOnline!C206)=0,"",CorteOnline!C206)</f>
        <v/>
      </c>
      <c r="C195" s="1" t="str">
        <f>IF((CorteOnline!D206)=0,"",CorteOnline!D206)</f>
        <v/>
      </c>
      <c r="D195" s="1" t="str">
        <f>IF((CorteOnline!J206)="","",CorteOnline!J206)</f>
        <v/>
      </c>
      <c r="E195" s="1" t="str">
        <f>IF(CorteOnline!F206="","",VLOOKUP(CorteOnline!E206,Dados!G:H,2,FALSE))</f>
        <v/>
      </c>
      <c r="F195" s="1" t="str">
        <f>IF(CorteOnline!G206="","",VLOOKUP(CorteOnline!E206,Dados!G:H,2,FALSE))</f>
        <v/>
      </c>
      <c r="G195" s="1" t="str">
        <f>IF(CorteOnline!H206="","",VLOOKUP(CorteOnline!E206,Dados!G:H,2,FALSE))</f>
        <v/>
      </c>
      <c r="H195" s="1" t="str">
        <f>IF(CorteOnline!I206="","",VLOOKUP(CorteOnline!E206,Dados!G:H,2,FALSE))</f>
        <v/>
      </c>
      <c r="I195" s="1" t="str">
        <f>IF(VLOOKUP(CorteOnline!A206,Dados!A:B,2,FALSE)="Código","",VLOOKUP(CorteOnline!A206,Dados!A:B,2,FALSE))</f>
        <v/>
      </c>
    </row>
    <row r="196" spans="1:9" x14ac:dyDescent="0.25">
      <c r="A196" s="1" t="str">
        <f>IF((CorteOnline!B207)=0,"",CorteOnline!B207)</f>
        <v/>
      </c>
      <c r="B196" s="1" t="str">
        <f>IF((CorteOnline!C207)=0,"",CorteOnline!C207)</f>
        <v/>
      </c>
      <c r="C196" s="1" t="str">
        <f>IF((CorteOnline!D207)=0,"",CorteOnline!D207)</f>
        <v/>
      </c>
      <c r="D196" s="1" t="str">
        <f>IF((CorteOnline!J207)="","",CorteOnline!J207)</f>
        <v/>
      </c>
      <c r="E196" s="1" t="str">
        <f>IF(CorteOnline!F207="","",VLOOKUP(CorteOnline!E207,Dados!G:H,2,FALSE))</f>
        <v/>
      </c>
      <c r="F196" s="1" t="str">
        <f>IF(CorteOnline!G207="","",VLOOKUP(CorteOnline!E207,Dados!G:H,2,FALSE))</f>
        <v/>
      </c>
      <c r="G196" s="1" t="str">
        <f>IF(CorteOnline!H207="","",VLOOKUP(CorteOnline!E207,Dados!G:H,2,FALSE))</f>
        <v/>
      </c>
      <c r="H196" s="1" t="str">
        <f>IF(CorteOnline!I207="","",VLOOKUP(CorteOnline!E207,Dados!G:H,2,FALSE))</f>
        <v/>
      </c>
      <c r="I196" s="1" t="str">
        <f>IF(VLOOKUP(CorteOnline!A207,Dados!A:B,2,FALSE)="Código","",VLOOKUP(CorteOnline!A207,Dados!A:B,2,FALSE))</f>
        <v/>
      </c>
    </row>
    <row r="197" spans="1:9" x14ac:dyDescent="0.25">
      <c r="A197" s="1" t="str">
        <f>IF((CorteOnline!B208)=0,"",CorteOnline!B208)</f>
        <v/>
      </c>
      <c r="B197" s="1" t="str">
        <f>IF((CorteOnline!C208)=0,"",CorteOnline!C208)</f>
        <v/>
      </c>
      <c r="C197" s="1" t="str">
        <f>IF((CorteOnline!D208)=0,"",CorteOnline!D208)</f>
        <v/>
      </c>
      <c r="D197" s="1" t="str">
        <f>IF((CorteOnline!J208)="","",CorteOnline!J208)</f>
        <v/>
      </c>
      <c r="E197" s="1" t="str">
        <f>IF(CorteOnline!F208="","",VLOOKUP(CorteOnline!E208,Dados!G:H,2,FALSE))</f>
        <v/>
      </c>
      <c r="F197" s="1" t="str">
        <f>IF(CorteOnline!G208="","",VLOOKUP(CorteOnline!E208,Dados!G:H,2,FALSE))</f>
        <v/>
      </c>
      <c r="G197" s="1" t="str">
        <f>IF(CorteOnline!H208="","",VLOOKUP(CorteOnline!E208,Dados!G:H,2,FALSE))</f>
        <v/>
      </c>
      <c r="H197" s="1" t="str">
        <f>IF(CorteOnline!I208="","",VLOOKUP(CorteOnline!E208,Dados!G:H,2,FALSE))</f>
        <v/>
      </c>
      <c r="I197" s="1" t="str">
        <f>IF(VLOOKUP(CorteOnline!A208,Dados!A:B,2,FALSE)="Código","",VLOOKUP(CorteOnline!A208,Dados!A:B,2,FALSE))</f>
        <v/>
      </c>
    </row>
    <row r="198" spans="1:9" x14ac:dyDescent="0.25">
      <c r="A198" s="1" t="str">
        <f>IF((CorteOnline!B209)=0,"",CorteOnline!B209)</f>
        <v/>
      </c>
      <c r="B198" s="1" t="str">
        <f>IF((CorteOnline!C209)=0,"",CorteOnline!C209)</f>
        <v/>
      </c>
      <c r="C198" s="1" t="str">
        <f>IF((CorteOnline!D209)=0,"",CorteOnline!D209)</f>
        <v/>
      </c>
      <c r="D198" s="1" t="str">
        <f>IF((CorteOnline!J209)="","",CorteOnline!J209)</f>
        <v/>
      </c>
      <c r="E198" s="1" t="str">
        <f>IF(CorteOnline!F209="","",VLOOKUP(CorteOnline!E209,Dados!G:H,2,FALSE))</f>
        <v/>
      </c>
      <c r="F198" s="1" t="str">
        <f>IF(CorteOnline!G209="","",VLOOKUP(CorteOnline!E209,Dados!G:H,2,FALSE))</f>
        <v/>
      </c>
      <c r="G198" s="1" t="str">
        <f>IF(CorteOnline!H209="","",VLOOKUP(CorteOnline!E209,Dados!G:H,2,FALSE))</f>
        <v/>
      </c>
      <c r="H198" s="1" t="str">
        <f>IF(CorteOnline!I209="","",VLOOKUP(CorteOnline!E209,Dados!G:H,2,FALSE))</f>
        <v/>
      </c>
      <c r="I198" s="1" t="str">
        <f>IF(VLOOKUP(CorteOnline!A209,Dados!A:B,2,FALSE)="Código","",VLOOKUP(CorteOnline!A209,Dados!A:B,2,FALSE))</f>
        <v/>
      </c>
    </row>
    <row r="199" spans="1:9" x14ac:dyDescent="0.25">
      <c r="A199" s="1" t="str">
        <f>IF((CorteOnline!B210)=0,"",CorteOnline!B210)</f>
        <v/>
      </c>
      <c r="B199" s="1" t="str">
        <f>IF((CorteOnline!C210)=0,"",CorteOnline!C210)</f>
        <v/>
      </c>
      <c r="C199" s="1" t="str">
        <f>IF((CorteOnline!D210)=0,"",CorteOnline!D210)</f>
        <v/>
      </c>
      <c r="D199" s="1" t="str">
        <f>IF((CorteOnline!J210)="","",CorteOnline!J210)</f>
        <v/>
      </c>
      <c r="E199" s="1" t="str">
        <f>IF(CorteOnline!F210="","",VLOOKUP(CorteOnline!E210,Dados!G:H,2,FALSE))</f>
        <v/>
      </c>
      <c r="F199" s="1" t="str">
        <f>IF(CorteOnline!G210="","",VLOOKUP(CorteOnline!E210,Dados!G:H,2,FALSE))</f>
        <v/>
      </c>
      <c r="G199" s="1" t="str">
        <f>IF(CorteOnline!H210="","",VLOOKUP(CorteOnline!E210,Dados!G:H,2,FALSE))</f>
        <v/>
      </c>
      <c r="H199" s="1" t="str">
        <f>IF(CorteOnline!I210="","",VLOOKUP(CorteOnline!E210,Dados!G:H,2,FALSE))</f>
        <v/>
      </c>
      <c r="I199" s="1" t="str">
        <f>IF(VLOOKUP(CorteOnline!A210,Dados!A:B,2,FALSE)="Código","",VLOOKUP(CorteOnline!A210,Dados!A:B,2,FALSE))</f>
        <v/>
      </c>
    </row>
    <row r="200" spans="1:9" x14ac:dyDescent="0.25">
      <c r="A200" s="1" t="str">
        <f>IF((CorteOnline!B211)=0,"",CorteOnline!B211)</f>
        <v/>
      </c>
      <c r="B200" s="1" t="str">
        <f>IF((CorteOnline!C211)=0,"",CorteOnline!C211)</f>
        <v/>
      </c>
      <c r="C200" s="1" t="str">
        <f>IF((CorteOnline!D211)=0,"",CorteOnline!D211)</f>
        <v/>
      </c>
      <c r="D200" s="1" t="str">
        <f>IF((CorteOnline!J211)="","",CorteOnline!J211)</f>
        <v/>
      </c>
      <c r="E200" s="1" t="str">
        <f>IF(CorteOnline!F211="","",VLOOKUP(CorteOnline!E211,Dados!G:H,2,FALSE))</f>
        <v/>
      </c>
      <c r="F200" s="1" t="str">
        <f>IF(CorteOnline!G211="","",VLOOKUP(CorteOnline!E211,Dados!G:H,2,FALSE))</f>
        <v/>
      </c>
      <c r="G200" s="1" t="str">
        <f>IF(CorteOnline!H211="","",VLOOKUP(CorteOnline!E211,Dados!G:H,2,FALSE))</f>
        <v/>
      </c>
      <c r="H200" s="1" t="str">
        <f>IF(CorteOnline!I211="","",VLOOKUP(CorteOnline!E211,Dados!G:H,2,FALSE))</f>
        <v/>
      </c>
      <c r="I200" s="1" t="str">
        <f>IF(VLOOKUP(CorteOnline!A211,Dados!A:B,2,FALSE)="Código","",VLOOKUP(CorteOnline!A211,Dados!A:B,2,FALSE))</f>
        <v/>
      </c>
    </row>
    <row r="201" spans="1:9" x14ac:dyDescent="0.25">
      <c r="A201" s="1" t="str">
        <f>IF((CorteOnline!B212)=0,"",CorteOnline!B212)</f>
        <v/>
      </c>
      <c r="B201" s="1" t="str">
        <f>IF((CorteOnline!C212)=0,"",CorteOnline!C212)</f>
        <v/>
      </c>
      <c r="C201" s="1" t="str">
        <f>IF((CorteOnline!D212)=0,"",CorteOnline!D212)</f>
        <v/>
      </c>
      <c r="D201" s="1" t="str">
        <f>IF((CorteOnline!J212)="","",CorteOnline!J212)</f>
        <v/>
      </c>
      <c r="E201" s="1" t="str">
        <f>IF(CorteOnline!F212="","",VLOOKUP(CorteOnline!E212,Dados!G:H,2,FALSE))</f>
        <v/>
      </c>
      <c r="F201" s="1" t="str">
        <f>IF(CorteOnline!G212="","",VLOOKUP(CorteOnline!E212,Dados!G:H,2,FALSE))</f>
        <v/>
      </c>
      <c r="G201" s="1" t="str">
        <f>IF(CorteOnline!H212="","",VLOOKUP(CorteOnline!E212,Dados!G:H,2,FALSE))</f>
        <v/>
      </c>
      <c r="H201" s="1" t="str">
        <f>IF(CorteOnline!I212="","",VLOOKUP(CorteOnline!E212,Dados!G:H,2,FALSE))</f>
        <v/>
      </c>
      <c r="I201" s="1" t="str">
        <f>IF(VLOOKUP(CorteOnline!A212,Dados!A:B,2,FALSE)="Código","",VLOOKUP(CorteOnline!A212,Dados!A:B,2,FALSE))</f>
        <v/>
      </c>
    </row>
    <row r="202" spans="1:9" x14ac:dyDescent="0.25">
      <c r="A202" s="1" t="str">
        <f>IF((CorteOnline!B213)=0,"",CorteOnline!B213)</f>
        <v/>
      </c>
      <c r="B202" s="1" t="str">
        <f>IF((CorteOnline!C213)=0,"",CorteOnline!C213)</f>
        <v/>
      </c>
      <c r="C202" s="1" t="str">
        <f>IF((CorteOnline!D213)=0,"",CorteOnline!D213)</f>
        <v/>
      </c>
      <c r="D202" s="1" t="str">
        <f>IF((CorteOnline!J213)="","",CorteOnline!J213)</f>
        <v/>
      </c>
      <c r="E202" s="1" t="str">
        <f>IF(CorteOnline!F213="","",VLOOKUP(CorteOnline!E213,Dados!G:H,2,FALSE))</f>
        <v/>
      </c>
      <c r="F202" s="1" t="str">
        <f>IF(CorteOnline!G213="","",VLOOKUP(CorteOnline!E213,Dados!G:H,2,FALSE))</f>
        <v/>
      </c>
      <c r="G202" s="1" t="str">
        <f>IF(CorteOnline!H213="","",VLOOKUP(CorteOnline!E213,Dados!G:H,2,FALSE))</f>
        <v/>
      </c>
      <c r="H202" s="1" t="str">
        <f>IF(CorteOnline!I213="","",VLOOKUP(CorteOnline!E213,Dados!G:H,2,FALSE))</f>
        <v/>
      </c>
      <c r="I202" s="1" t="str">
        <f>IF(VLOOKUP(CorteOnline!A213,Dados!A:B,2,FALSE)="Código","",VLOOKUP(CorteOnline!A213,Dados!A:B,2,FALSE))</f>
        <v/>
      </c>
    </row>
    <row r="203" spans="1:9" x14ac:dyDescent="0.25">
      <c r="A203" s="1" t="str">
        <f>IF((CorteOnline!B214)=0,"",CorteOnline!B214)</f>
        <v/>
      </c>
      <c r="B203" s="1" t="str">
        <f>IF((CorteOnline!C214)=0,"",CorteOnline!C214)</f>
        <v/>
      </c>
      <c r="C203" s="1" t="str">
        <f>IF((CorteOnline!D214)=0,"",CorteOnline!D214)</f>
        <v/>
      </c>
      <c r="D203" s="1" t="str">
        <f>IF((CorteOnline!J214)="","",CorteOnline!J214)</f>
        <v/>
      </c>
      <c r="E203" s="1" t="str">
        <f>IF(CorteOnline!F214="","",VLOOKUP(CorteOnline!E214,Dados!G:H,2,FALSE))</f>
        <v/>
      </c>
      <c r="F203" s="1" t="str">
        <f>IF(CorteOnline!G214="","",VLOOKUP(CorteOnline!E214,Dados!G:H,2,FALSE))</f>
        <v/>
      </c>
      <c r="G203" s="1" t="str">
        <f>IF(CorteOnline!H214="","",VLOOKUP(CorteOnline!E214,Dados!G:H,2,FALSE))</f>
        <v/>
      </c>
      <c r="H203" s="1" t="str">
        <f>IF(CorteOnline!I214="","",VLOOKUP(CorteOnline!E214,Dados!G:H,2,FALSE))</f>
        <v/>
      </c>
      <c r="I203" s="1" t="str">
        <f>IF(VLOOKUP(CorteOnline!A214,Dados!A:B,2,FALSE)="Código","",VLOOKUP(CorteOnline!A214,Dados!A:B,2,FALSE))</f>
        <v/>
      </c>
    </row>
    <row r="204" spans="1:9" x14ac:dyDescent="0.25">
      <c r="A204" s="1" t="str">
        <f>IF((CorteOnline!B215)=0,"",CorteOnline!B215)</f>
        <v/>
      </c>
      <c r="B204" s="1" t="str">
        <f>IF((CorteOnline!C215)=0,"",CorteOnline!C215)</f>
        <v/>
      </c>
      <c r="C204" s="1" t="str">
        <f>IF((CorteOnline!D215)=0,"",CorteOnline!D215)</f>
        <v/>
      </c>
      <c r="D204" s="1" t="str">
        <f>IF((CorteOnline!J215)="","",CorteOnline!J215)</f>
        <v/>
      </c>
      <c r="E204" s="1" t="str">
        <f>IF(CorteOnline!F215="","",VLOOKUP(CorteOnline!E215,Dados!G:H,2,FALSE))</f>
        <v/>
      </c>
      <c r="F204" s="1" t="str">
        <f>IF(CorteOnline!G215="","",VLOOKUP(CorteOnline!E215,Dados!G:H,2,FALSE))</f>
        <v/>
      </c>
      <c r="G204" s="1" t="str">
        <f>IF(CorteOnline!H215="","",VLOOKUP(CorteOnline!E215,Dados!G:H,2,FALSE))</f>
        <v/>
      </c>
      <c r="H204" s="1" t="str">
        <f>IF(CorteOnline!I215="","",VLOOKUP(CorteOnline!E215,Dados!G:H,2,FALSE))</f>
        <v/>
      </c>
      <c r="I204" s="1" t="str">
        <f>IF(VLOOKUP(CorteOnline!A215,Dados!A:B,2,FALSE)="Código","",VLOOKUP(CorteOnline!A215,Dados!A:B,2,FALSE))</f>
        <v/>
      </c>
    </row>
    <row r="205" spans="1:9" x14ac:dyDescent="0.25">
      <c r="A205" s="1" t="str">
        <f>IF((CorteOnline!B216)=0,"",CorteOnline!B216)</f>
        <v/>
      </c>
      <c r="B205" s="1" t="str">
        <f>IF((CorteOnline!C216)=0,"",CorteOnline!C216)</f>
        <v/>
      </c>
      <c r="C205" s="1" t="str">
        <f>IF((CorteOnline!D216)=0,"",CorteOnline!D216)</f>
        <v/>
      </c>
      <c r="D205" s="1" t="str">
        <f>IF((CorteOnline!J216)="","",CorteOnline!J216)</f>
        <v/>
      </c>
      <c r="E205" s="1" t="str">
        <f>IF(CorteOnline!F216="","",VLOOKUP(CorteOnline!E216,Dados!G:H,2,FALSE))</f>
        <v/>
      </c>
      <c r="F205" s="1" t="str">
        <f>IF(CorteOnline!G216="","",VLOOKUP(CorteOnline!E216,Dados!G:H,2,FALSE))</f>
        <v/>
      </c>
      <c r="G205" s="1" t="str">
        <f>IF(CorteOnline!H216="","",VLOOKUP(CorteOnline!E216,Dados!G:H,2,FALSE))</f>
        <v/>
      </c>
      <c r="H205" s="1" t="str">
        <f>IF(CorteOnline!I216="","",VLOOKUP(CorteOnline!E216,Dados!G:H,2,FALSE))</f>
        <v/>
      </c>
      <c r="I205" s="1" t="str">
        <f>IF(VLOOKUP(CorteOnline!A216,Dados!A:B,2,FALSE)="Código","",VLOOKUP(CorteOnline!A216,Dados!A:B,2,FALSE))</f>
        <v/>
      </c>
    </row>
    <row r="206" spans="1:9" x14ac:dyDescent="0.25">
      <c r="A206" s="1" t="str">
        <f>IF((CorteOnline!B217)=0,"",CorteOnline!B217)</f>
        <v/>
      </c>
      <c r="B206" s="1" t="str">
        <f>IF((CorteOnline!C217)=0,"",CorteOnline!C217)</f>
        <v/>
      </c>
      <c r="C206" s="1" t="str">
        <f>IF((CorteOnline!D217)=0,"",CorteOnline!D217)</f>
        <v/>
      </c>
      <c r="D206" s="1" t="str">
        <f>IF((CorteOnline!J217)="","",CorteOnline!J217)</f>
        <v/>
      </c>
      <c r="E206" s="1" t="str">
        <f>IF(CorteOnline!F217="","",VLOOKUP(CorteOnline!E217,Dados!G:H,2,FALSE))</f>
        <v/>
      </c>
      <c r="F206" s="1" t="str">
        <f>IF(CorteOnline!G217="","",VLOOKUP(CorteOnline!E217,Dados!G:H,2,FALSE))</f>
        <v/>
      </c>
      <c r="G206" s="1" t="str">
        <f>IF(CorteOnline!H217="","",VLOOKUP(CorteOnline!E217,Dados!G:H,2,FALSE))</f>
        <v/>
      </c>
      <c r="H206" s="1" t="str">
        <f>IF(CorteOnline!I217="","",VLOOKUP(CorteOnline!E217,Dados!G:H,2,FALSE))</f>
        <v/>
      </c>
      <c r="I206" s="1" t="str">
        <f>IF(VLOOKUP(CorteOnline!A217,Dados!A:B,2,FALSE)="Código","",VLOOKUP(CorteOnline!A217,Dados!A:B,2,FALSE))</f>
        <v/>
      </c>
    </row>
    <row r="207" spans="1:9" x14ac:dyDescent="0.25">
      <c r="A207" s="1" t="str">
        <f>IF((CorteOnline!B218)=0,"",CorteOnline!B218)</f>
        <v/>
      </c>
      <c r="B207" s="1" t="str">
        <f>IF((CorteOnline!C218)=0,"",CorteOnline!C218)</f>
        <v/>
      </c>
      <c r="C207" s="1" t="str">
        <f>IF((CorteOnline!D218)=0,"",CorteOnline!D218)</f>
        <v/>
      </c>
      <c r="D207" s="1" t="str">
        <f>IF((CorteOnline!J218)="","",CorteOnline!J218)</f>
        <v/>
      </c>
      <c r="E207" s="1" t="str">
        <f>IF(CorteOnline!F218="","",VLOOKUP(CorteOnline!E218,Dados!G:H,2,FALSE))</f>
        <v/>
      </c>
      <c r="F207" s="1" t="str">
        <f>IF(CorteOnline!G218="","",VLOOKUP(CorteOnline!E218,Dados!G:H,2,FALSE))</f>
        <v/>
      </c>
      <c r="G207" s="1" t="str">
        <f>IF(CorteOnline!H218="","",VLOOKUP(CorteOnline!E218,Dados!G:H,2,FALSE))</f>
        <v/>
      </c>
      <c r="H207" s="1" t="str">
        <f>IF(CorteOnline!I218="","",VLOOKUP(CorteOnline!E218,Dados!G:H,2,FALSE))</f>
        <v/>
      </c>
      <c r="I207" s="1" t="str">
        <f>IF(VLOOKUP(CorteOnline!A218,Dados!A:B,2,FALSE)="Código","",VLOOKUP(CorteOnline!A218,Dados!A:B,2,FALSE))</f>
        <v/>
      </c>
    </row>
    <row r="208" spans="1:9" x14ac:dyDescent="0.25">
      <c r="A208" s="1" t="str">
        <f>IF((CorteOnline!B219)=0,"",CorteOnline!B219)</f>
        <v/>
      </c>
      <c r="B208" s="1" t="str">
        <f>IF((CorteOnline!C219)=0,"",CorteOnline!C219)</f>
        <v/>
      </c>
      <c r="C208" s="1" t="str">
        <f>IF((CorteOnline!D219)=0,"",CorteOnline!D219)</f>
        <v/>
      </c>
      <c r="D208" s="1" t="str">
        <f>IF((CorteOnline!J219)="","",CorteOnline!J219)</f>
        <v/>
      </c>
      <c r="E208" s="1" t="str">
        <f>IF(CorteOnline!F219="","",VLOOKUP(CorteOnline!E219,Dados!G:H,2,FALSE))</f>
        <v/>
      </c>
      <c r="F208" s="1" t="str">
        <f>IF(CorteOnline!G219="","",VLOOKUP(CorteOnline!E219,Dados!G:H,2,FALSE))</f>
        <v/>
      </c>
      <c r="G208" s="1" t="str">
        <f>IF(CorteOnline!H219="","",VLOOKUP(CorteOnline!E219,Dados!G:H,2,FALSE))</f>
        <v/>
      </c>
      <c r="H208" s="1" t="str">
        <f>IF(CorteOnline!I219="","",VLOOKUP(CorteOnline!E219,Dados!G:H,2,FALSE))</f>
        <v/>
      </c>
      <c r="I208" s="1" t="str">
        <f>IF(VLOOKUP(CorteOnline!A219,Dados!A:B,2,FALSE)="Código","",VLOOKUP(CorteOnline!A219,Dados!A:B,2,FALSE))</f>
        <v/>
      </c>
    </row>
    <row r="209" spans="1:9" x14ac:dyDescent="0.25">
      <c r="A209" s="1" t="str">
        <f>IF((CorteOnline!B220)=0,"",CorteOnline!B220)</f>
        <v/>
      </c>
      <c r="B209" s="1" t="str">
        <f>IF((CorteOnline!C220)=0,"",CorteOnline!C220)</f>
        <v/>
      </c>
      <c r="C209" s="1" t="str">
        <f>IF((CorteOnline!D220)=0,"",CorteOnline!D220)</f>
        <v/>
      </c>
      <c r="D209" s="1" t="str">
        <f>IF((CorteOnline!J220)="","",CorteOnline!J220)</f>
        <v/>
      </c>
      <c r="E209" s="1" t="str">
        <f>IF(CorteOnline!F220="","",VLOOKUP(CorteOnline!E220,Dados!G:H,2,FALSE))</f>
        <v/>
      </c>
      <c r="F209" s="1" t="str">
        <f>IF(CorteOnline!G220="","",VLOOKUP(CorteOnline!E220,Dados!G:H,2,FALSE))</f>
        <v/>
      </c>
      <c r="G209" s="1" t="str">
        <f>IF(CorteOnline!H220="","",VLOOKUP(CorteOnline!E220,Dados!G:H,2,FALSE))</f>
        <v/>
      </c>
      <c r="H209" s="1" t="str">
        <f>IF(CorteOnline!I220="","",VLOOKUP(CorteOnline!E220,Dados!G:H,2,FALSE))</f>
        <v/>
      </c>
      <c r="I209" s="1" t="str">
        <f>IF(VLOOKUP(CorteOnline!A220,Dados!A:B,2,FALSE)="Código","",VLOOKUP(CorteOnline!A220,Dados!A:B,2,FALSE))</f>
        <v/>
      </c>
    </row>
    <row r="210" spans="1:9" x14ac:dyDescent="0.25">
      <c r="A210" s="1" t="str">
        <f>IF((CorteOnline!B221)=0,"",CorteOnline!B221)</f>
        <v/>
      </c>
      <c r="B210" s="1" t="str">
        <f>IF((CorteOnline!C221)=0,"",CorteOnline!C221)</f>
        <v/>
      </c>
      <c r="C210" s="1" t="str">
        <f>IF((CorteOnline!D221)=0,"",CorteOnline!D221)</f>
        <v/>
      </c>
      <c r="D210" s="1" t="str">
        <f>IF((CorteOnline!J221)="","",CorteOnline!J221)</f>
        <v/>
      </c>
      <c r="E210" s="1" t="str">
        <f>IF(CorteOnline!F221="","",VLOOKUP(CorteOnline!E221,Dados!G:H,2,FALSE))</f>
        <v/>
      </c>
      <c r="F210" s="1" t="str">
        <f>IF(CorteOnline!G221="","",VLOOKUP(CorteOnline!E221,Dados!G:H,2,FALSE))</f>
        <v/>
      </c>
      <c r="G210" s="1" t="str">
        <f>IF(CorteOnline!H221="","",VLOOKUP(CorteOnline!E221,Dados!G:H,2,FALSE))</f>
        <v/>
      </c>
      <c r="H210" s="1" t="str">
        <f>IF(CorteOnline!I221="","",VLOOKUP(CorteOnline!E221,Dados!G:H,2,FALSE))</f>
        <v/>
      </c>
      <c r="I210" s="1" t="str">
        <f>IF(VLOOKUP(CorteOnline!A221,Dados!A:B,2,FALSE)="Código","",VLOOKUP(CorteOnline!A221,Dados!A:B,2,FALSE))</f>
        <v/>
      </c>
    </row>
    <row r="211" spans="1:9" x14ac:dyDescent="0.25">
      <c r="A211" s="1" t="str">
        <f>IF((CorteOnline!B222)=0,"",CorteOnline!B222)</f>
        <v/>
      </c>
      <c r="B211" s="1" t="str">
        <f>IF((CorteOnline!C222)=0,"",CorteOnline!C222)</f>
        <v/>
      </c>
      <c r="C211" s="1" t="str">
        <f>IF((CorteOnline!D222)=0,"",CorteOnline!D222)</f>
        <v/>
      </c>
      <c r="D211" s="1" t="str">
        <f>IF((CorteOnline!J222)="","",CorteOnline!J222)</f>
        <v/>
      </c>
      <c r="E211" s="1" t="str">
        <f>IF(CorteOnline!F222="","",VLOOKUP(CorteOnline!E222,Dados!G:H,2,FALSE))</f>
        <v/>
      </c>
      <c r="F211" s="1" t="str">
        <f>IF(CorteOnline!G222="","",VLOOKUP(CorteOnline!E222,Dados!G:H,2,FALSE))</f>
        <v/>
      </c>
      <c r="G211" s="1" t="str">
        <f>IF(CorteOnline!H222="","",VLOOKUP(CorteOnline!E222,Dados!G:H,2,FALSE))</f>
        <v/>
      </c>
      <c r="H211" s="1" t="str">
        <f>IF(CorteOnline!I222="","",VLOOKUP(CorteOnline!E222,Dados!G:H,2,FALSE))</f>
        <v/>
      </c>
      <c r="I211" s="1" t="str">
        <f>IF(VLOOKUP(CorteOnline!A222,Dados!A:B,2,FALSE)="Código","",VLOOKUP(CorteOnline!A222,Dados!A:B,2,FALSE))</f>
        <v/>
      </c>
    </row>
    <row r="212" spans="1:9" x14ac:dyDescent="0.25">
      <c r="A212" s="1" t="str">
        <f>IF((CorteOnline!B223)=0,"",CorteOnline!B223)</f>
        <v/>
      </c>
      <c r="B212" s="1" t="str">
        <f>IF((CorteOnline!C223)=0,"",CorteOnline!C223)</f>
        <v/>
      </c>
      <c r="C212" s="1" t="str">
        <f>IF((CorteOnline!D223)=0,"",CorteOnline!D223)</f>
        <v/>
      </c>
      <c r="D212" s="1" t="str">
        <f>IF((CorteOnline!J223)="","",CorteOnline!J223)</f>
        <v/>
      </c>
      <c r="E212" s="1" t="str">
        <f>IF(CorteOnline!F223="","",VLOOKUP(CorteOnline!E223,Dados!G:H,2,FALSE))</f>
        <v/>
      </c>
      <c r="F212" s="1" t="str">
        <f>IF(CorteOnline!G223="","",VLOOKUP(CorteOnline!E223,Dados!G:H,2,FALSE))</f>
        <v/>
      </c>
      <c r="G212" s="1" t="str">
        <f>IF(CorteOnline!H223="","",VLOOKUP(CorteOnline!E223,Dados!G:H,2,FALSE))</f>
        <v/>
      </c>
      <c r="H212" s="1" t="str">
        <f>IF(CorteOnline!I223="","",VLOOKUP(CorteOnline!E223,Dados!G:H,2,FALSE))</f>
        <v/>
      </c>
      <c r="I212" s="1" t="str">
        <f>IF(VLOOKUP(CorteOnline!A223,Dados!A:B,2,FALSE)="Código","",VLOOKUP(CorteOnline!A223,Dados!A:B,2,FALSE))</f>
        <v/>
      </c>
    </row>
    <row r="213" spans="1:9" x14ac:dyDescent="0.25">
      <c r="A213" s="1" t="str">
        <f>IF((CorteOnline!B224)=0,"",CorteOnline!B224)</f>
        <v/>
      </c>
      <c r="B213" s="1" t="str">
        <f>IF((CorteOnline!C224)=0,"",CorteOnline!C224)</f>
        <v/>
      </c>
      <c r="C213" s="1" t="str">
        <f>IF((CorteOnline!D224)=0,"",CorteOnline!D224)</f>
        <v/>
      </c>
      <c r="D213" s="1" t="str">
        <f>IF((CorteOnline!J224)="","",CorteOnline!J224)</f>
        <v/>
      </c>
      <c r="E213" s="1" t="str">
        <f>IF(CorteOnline!F224="","",VLOOKUP(CorteOnline!E224,Dados!G:H,2,FALSE))</f>
        <v/>
      </c>
      <c r="F213" s="1" t="str">
        <f>IF(CorteOnline!G224="","",VLOOKUP(CorteOnline!E224,Dados!G:H,2,FALSE))</f>
        <v/>
      </c>
      <c r="G213" s="1" t="str">
        <f>IF(CorteOnline!H224="","",VLOOKUP(CorteOnline!E224,Dados!G:H,2,FALSE))</f>
        <v/>
      </c>
      <c r="H213" s="1" t="str">
        <f>IF(CorteOnline!I224="","",VLOOKUP(CorteOnline!E224,Dados!G:H,2,FALSE))</f>
        <v/>
      </c>
      <c r="I213" s="1" t="str">
        <f>IF(VLOOKUP(CorteOnline!A224,Dados!A:B,2,FALSE)="Código","",VLOOKUP(CorteOnline!A224,Dados!A:B,2,FALSE))</f>
        <v/>
      </c>
    </row>
    <row r="214" spans="1:9" x14ac:dyDescent="0.25">
      <c r="A214" s="1" t="str">
        <f>IF((CorteOnline!B225)=0,"",CorteOnline!B225)</f>
        <v/>
      </c>
      <c r="B214" s="1" t="str">
        <f>IF((CorteOnline!C225)=0,"",CorteOnline!C225)</f>
        <v/>
      </c>
      <c r="C214" s="1" t="str">
        <f>IF((CorteOnline!D225)=0,"",CorteOnline!D225)</f>
        <v/>
      </c>
      <c r="D214" s="1" t="str">
        <f>IF((CorteOnline!J225)="","",CorteOnline!J225)</f>
        <v/>
      </c>
      <c r="E214" s="1" t="str">
        <f>IF(CorteOnline!F225="","",VLOOKUP(CorteOnline!E225,Dados!G:H,2,FALSE))</f>
        <v/>
      </c>
      <c r="F214" s="1" t="str">
        <f>IF(CorteOnline!G225="","",VLOOKUP(CorteOnline!E225,Dados!G:H,2,FALSE))</f>
        <v/>
      </c>
      <c r="G214" s="1" t="str">
        <f>IF(CorteOnline!H225="","",VLOOKUP(CorteOnline!E225,Dados!G:H,2,FALSE))</f>
        <v/>
      </c>
      <c r="H214" s="1" t="str">
        <f>IF(CorteOnline!I225="","",VLOOKUP(CorteOnline!E225,Dados!G:H,2,FALSE))</f>
        <v/>
      </c>
      <c r="I214" s="1" t="str">
        <f>IF(VLOOKUP(CorteOnline!A225,Dados!A:B,2,FALSE)="Código","",VLOOKUP(CorteOnline!A225,Dados!A:B,2,FALSE))</f>
        <v/>
      </c>
    </row>
    <row r="215" spans="1:9" x14ac:dyDescent="0.25">
      <c r="A215" s="1" t="str">
        <f>IF((CorteOnline!B226)=0,"",CorteOnline!B226)</f>
        <v/>
      </c>
      <c r="B215" s="1" t="str">
        <f>IF((CorteOnline!C226)=0,"",CorteOnline!C226)</f>
        <v/>
      </c>
      <c r="C215" s="1" t="str">
        <f>IF((CorteOnline!D226)=0,"",CorteOnline!D226)</f>
        <v/>
      </c>
      <c r="D215" s="1" t="str">
        <f>IF((CorteOnline!J226)="","",CorteOnline!J226)</f>
        <v/>
      </c>
      <c r="E215" s="1" t="str">
        <f>IF(CorteOnline!F226="","",VLOOKUP(CorteOnline!E226,Dados!G:H,2,FALSE))</f>
        <v/>
      </c>
      <c r="F215" s="1" t="str">
        <f>IF(CorteOnline!G226="","",VLOOKUP(CorteOnline!E226,Dados!G:H,2,FALSE))</f>
        <v/>
      </c>
      <c r="G215" s="1" t="str">
        <f>IF(CorteOnline!H226="","",VLOOKUP(CorteOnline!E226,Dados!G:H,2,FALSE))</f>
        <v/>
      </c>
      <c r="H215" s="1" t="str">
        <f>IF(CorteOnline!I226="","",VLOOKUP(CorteOnline!E226,Dados!G:H,2,FALSE))</f>
        <v/>
      </c>
      <c r="I215" s="1" t="str">
        <f>IF(VLOOKUP(CorteOnline!A226,Dados!A:B,2,FALSE)="Código","",VLOOKUP(CorteOnline!A226,Dados!A:B,2,FALSE))</f>
        <v/>
      </c>
    </row>
    <row r="216" spans="1:9" x14ac:dyDescent="0.25">
      <c r="A216" s="1" t="str">
        <f>IF((CorteOnline!B227)=0,"",CorteOnline!B227)</f>
        <v/>
      </c>
      <c r="B216" s="1" t="str">
        <f>IF((CorteOnline!C227)=0,"",CorteOnline!C227)</f>
        <v/>
      </c>
      <c r="C216" s="1" t="str">
        <f>IF((CorteOnline!D227)=0,"",CorteOnline!D227)</f>
        <v/>
      </c>
      <c r="D216" s="1" t="str">
        <f>IF((CorteOnline!J227)="","",CorteOnline!J227)</f>
        <v/>
      </c>
      <c r="E216" s="1" t="str">
        <f>IF(CorteOnline!F227="","",VLOOKUP(CorteOnline!E227,Dados!G:H,2,FALSE))</f>
        <v/>
      </c>
      <c r="F216" s="1" t="str">
        <f>IF(CorteOnline!G227="","",VLOOKUP(CorteOnline!E227,Dados!G:H,2,FALSE))</f>
        <v/>
      </c>
      <c r="G216" s="1" t="str">
        <f>IF(CorteOnline!H227="","",VLOOKUP(CorteOnline!E227,Dados!G:H,2,FALSE))</f>
        <v/>
      </c>
      <c r="H216" s="1" t="str">
        <f>IF(CorteOnline!I227="","",VLOOKUP(CorteOnline!E227,Dados!G:H,2,FALSE))</f>
        <v/>
      </c>
      <c r="I216" s="1" t="str">
        <f>IF(VLOOKUP(CorteOnline!A227,Dados!A:B,2,FALSE)="Código","",VLOOKUP(CorteOnline!A227,Dados!A:B,2,FALSE))</f>
        <v/>
      </c>
    </row>
    <row r="217" spans="1:9" x14ac:dyDescent="0.25">
      <c r="A217" s="1" t="str">
        <f>IF((CorteOnline!B228)=0,"",CorteOnline!B228)</f>
        <v/>
      </c>
      <c r="B217" s="1" t="str">
        <f>IF((CorteOnline!C228)=0,"",CorteOnline!C228)</f>
        <v/>
      </c>
      <c r="C217" s="1" t="str">
        <f>IF((CorteOnline!D228)=0,"",CorteOnline!D228)</f>
        <v/>
      </c>
      <c r="D217" s="1" t="str">
        <f>IF((CorteOnline!J228)="","",CorteOnline!J228)</f>
        <v/>
      </c>
      <c r="E217" s="1" t="str">
        <f>IF(CorteOnline!F228="","",VLOOKUP(CorteOnline!E228,Dados!G:H,2,FALSE))</f>
        <v/>
      </c>
      <c r="F217" s="1" t="str">
        <f>IF(CorteOnline!G228="","",VLOOKUP(CorteOnline!E228,Dados!G:H,2,FALSE))</f>
        <v/>
      </c>
      <c r="G217" s="1" t="str">
        <f>IF(CorteOnline!H228="","",VLOOKUP(CorteOnline!E228,Dados!G:H,2,FALSE))</f>
        <v/>
      </c>
      <c r="H217" s="1" t="str">
        <f>IF(CorteOnline!I228="","",VLOOKUP(CorteOnline!E228,Dados!G:H,2,FALSE))</f>
        <v/>
      </c>
      <c r="I217" s="1" t="str">
        <f>IF(VLOOKUP(CorteOnline!A228,Dados!A:B,2,FALSE)="Código","",VLOOKUP(CorteOnline!A228,Dados!A:B,2,FALSE))</f>
        <v/>
      </c>
    </row>
    <row r="218" spans="1:9" x14ac:dyDescent="0.25">
      <c r="A218" s="1" t="str">
        <f>IF((CorteOnline!B229)=0,"",CorteOnline!B229)</f>
        <v/>
      </c>
      <c r="B218" s="1" t="str">
        <f>IF((CorteOnline!C229)=0,"",CorteOnline!C229)</f>
        <v/>
      </c>
      <c r="C218" s="1" t="str">
        <f>IF((CorteOnline!D229)=0,"",CorteOnline!D229)</f>
        <v/>
      </c>
      <c r="D218" s="1" t="str">
        <f>IF((CorteOnline!J229)="","",CorteOnline!J229)</f>
        <v/>
      </c>
      <c r="E218" s="1" t="str">
        <f>IF(CorteOnline!F229="","",VLOOKUP(CorteOnline!E229,Dados!G:H,2,FALSE))</f>
        <v/>
      </c>
      <c r="F218" s="1" t="str">
        <f>IF(CorteOnline!G229="","",VLOOKUP(CorteOnline!E229,Dados!G:H,2,FALSE))</f>
        <v/>
      </c>
      <c r="G218" s="1" t="str">
        <f>IF(CorteOnline!H229="","",VLOOKUP(CorteOnline!E229,Dados!G:H,2,FALSE))</f>
        <v/>
      </c>
      <c r="H218" s="1" t="str">
        <f>IF(CorteOnline!I229="","",VLOOKUP(CorteOnline!E229,Dados!G:H,2,FALSE))</f>
        <v/>
      </c>
      <c r="I218" s="1" t="str">
        <f>IF(VLOOKUP(CorteOnline!A229,Dados!A:B,2,FALSE)="Código","",VLOOKUP(CorteOnline!A229,Dados!A:B,2,FALSE))</f>
        <v/>
      </c>
    </row>
    <row r="219" spans="1:9" x14ac:dyDescent="0.25">
      <c r="A219" s="1" t="str">
        <f>IF((CorteOnline!B230)=0,"",CorteOnline!B230)</f>
        <v/>
      </c>
      <c r="B219" s="1" t="str">
        <f>IF((CorteOnline!C230)=0,"",CorteOnline!C230)</f>
        <v/>
      </c>
      <c r="C219" s="1" t="str">
        <f>IF((CorteOnline!D230)=0,"",CorteOnline!D230)</f>
        <v/>
      </c>
      <c r="D219" s="1" t="str">
        <f>IF((CorteOnline!J230)="","",CorteOnline!J230)</f>
        <v/>
      </c>
      <c r="E219" s="1" t="str">
        <f>IF(CorteOnline!F230="","",VLOOKUP(CorteOnline!E230,Dados!G:H,2,FALSE))</f>
        <v/>
      </c>
      <c r="F219" s="1" t="str">
        <f>IF(CorteOnline!G230="","",VLOOKUP(CorteOnline!E230,Dados!G:H,2,FALSE))</f>
        <v/>
      </c>
      <c r="G219" s="1" t="str">
        <f>IF(CorteOnline!H230="","",VLOOKUP(CorteOnline!E230,Dados!G:H,2,FALSE))</f>
        <v/>
      </c>
      <c r="H219" s="1" t="str">
        <f>IF(CorteOnline!I230="","",VLOOKUP(CorteOnline!E230,Dados!G:H,2,FALSE))</f>
        <v/>
      </c>
      <c r="I219" s="1" t="str">
        <f>IF(VLOOKUP(CorteOnline!A230,Dados!A:B,2,FALSE)="Código","",VLOOKUP(CorteOnline!A230,Dados!A:B,2,FALSE))</f>
        <v/>
      </c>
    </row>
    <row r="220" spans="1:9" x14ac:dyDescent="0.25">
      <c r="A220" s="1" t="str">
        <f>IF((CorteOnline!B231)=0,"",CorteOnline!B231)</f>
        <v/>
      </c>
      <c r="B220" s="1" t="str">
        <f>IF((CorteOnline!C231)=0,"",CorteOnline!C231)</f>
        <v/>
      </c>
      <c r="C220" s="1" t="str">
        <f>IF((CorteOnline!D231)=0,"",CorteOnline!D231)</f>
        <v/>
      </c>
      <c r="D220" s="1" t="str">
        <f>IF((CorteOnline!J231)="","",CorteOnline!J231)</f>
        <v/>
      </c>
      <c r="E220" s="1" t="str">
        <f>IF(CorteOnline!F231="","",VLOOKUP(CorteOnline!E231,Dados!G:H,2,FALSE))</f>
        <v/>
      </c>
      <c r="F220" s="1" t="str">
        <f>IF(CorteOnline!G231="","",VLOOKUP(CorteOnline!E231,Dados!G:H,2,FALSE))</f>
        <v/>
      </c>
      <c r="G220" s="1" t="str">
        <f>IF(CorteOnline!H231="","",VLOOKUP(CorteOnline!E231,Dados!G:H,2,FALSE))</f>
        <v/>
      </c>
      <c r="H220" s="1" t="str">
        <f>IF(CorteOnline!I231="","",VLOOKUP(CorteOnline!E231,Dados!G:H,2,FALSE))</f>
        <v/>
      </c>
      <c r="I220" s="1" t="str">
        <f>IF(VLOOKUP(CorteOnline!A231,Dados!A:B,2,FALSE)="Código","",VLOOKUP(CorteOnline!A231,Dados!A:B,2,FALSE))</f>
        <v/>
      </c>
    </row>
    <row r="221" spans="1:9" x14ac:dyDescent="0.25">
      <c r="A221" s="1" t="str">
        <f>IF((CorteOnline!B232)=0,"",CorteOnline!B232)</f>
        <v/>
      </c>
      <c r="B221" s="1" t="str">
        <f>IF((CorteOnline!C232)=0,"",CorteOnline!C232)</f>
        <v/>
      </c>
      <c r="C221" s="1" t="str">
        <f>IF((CorteOnline!D232)=0,"",CorteOnline!D232)</f>
        <v/>
      </c>
      <c r="D221" s="1" t="str">
        <f>IF((CorteOnline!J232)="","",CorteOnline!J232)</f>
        <v/>
      </c>
      <c r="E221" s="1" t="str">
        <f>IF(CorteOnline!F232="","",VLOOKUP(CorteOnline!E232,Dados!G:H,2,FALSE))</f>
        <v/>
      </c>
      <c r="F221" s="1" t="str">
        <f>IF(CorteOnline!G232="","",VLOOKUP(CorteOnline!E232,Dados!G:H,2,FALSE))</f>
        <v/>
      </c>
      <c r="G221" s="1" t="str">
        <f>IF(CorteOnline!H232="","",VLOOKUP(CorteOnline!E232,Dados!G:H,2,FALSE))</f>
        <v/>
      </c>
      <c r="H221" s="1" t="str">
        <f>IF(CorteOnline!I232="","",VLOOKUP(CorteOnline!E232,Dados!G:H,2,FALSE))</f>
        <v/>
      </c>
      <c r="I221" s="1" t="str">
        <f>IF(VLOOKUP(CorteOnline!A232,Dados!A:B,2,FALSE)="Código","",VLOOKUP(CorteOnline!A232,Dados!A:B,2,FALSE))</f>
        <v/>
      </c>
    </row>
    <row r="222" spans="1:9" x14ac:dyDescent="0.25">
      <c r="A222" s="1" t="str">
        <f>IF((CorteOnline!B233)=0,"",CorteOnline!B233)</f>
        <v/>
      </c>
      <c r="B222" s="1" t="str">
        <f>IF((CorteOnline!C233)=0,"",CorteOnline!C233)</f>
        <v/>
      </c>
      <c r="C222" s="1" t="str">
        <f>IF((CorteOnline!D233)=0,"",CorteOnline!D233)</f>
        <v/>
      </c>
      <c r="D222" s="1" t="str">
        <f>IF((CorteOnline!J233)="","",CorteOnline!J233)</f>
        <v/>
      </c>
      <c r="E222" s="1" t="str">
        <f>IF(CorteOnline!F233="","",VLOOKUP(CorteOnline!E233,Dados!G:H,2,FALSE))</f>
        <v/>
      </c>
      <c r="F222" s="1" t="str">
        <f>IF(CorteOnline!G233="","",VLOOKUP(CorteOnline!E233,Dados!G:H,2,FALSE))</f>
        <v/>
      </c>
      <c r="G222" s="1" t="str">
        <f>IF(CorteOnline!H233="","",VLOOKUP(CorteOnline!E233,Dados!G:H,2,FALSE))</f>
        <v/>
      </c>
      <c r="H222" s="1" t="str">
        <f>IF(CorteOnline!I233="","",VLOOKUP(CorteOnline!E233,Dados!G:H,2,FALSE))</f>
        <v/>
      </c>
      <c r="I222" s="1" t="str">
        <f>IF(VLOOKUP(CorteOnline!A233,Dados!A:B,2,FALSE)="Código","",VLOOKUP(CorteOnline!A233,Dados!A:B,2,FALSE))</f>
        <v/>
      </c>
    </row>
    <row r="223" spans="1:9" x14ac:dyDescent="0.25">
      <c r="A223" s="1" t="str">
        <f>IF((CorteOnline!B234)=0,"",CorteOnline!B234)</f>
        <v/>
      </c>
      <c r="B223" s="1" t="str">
        <f>IF((CorteOnline!C234)=0,"",CorteOnline!C234)</f>
        <v/>
      </c>
      <c r="C223" s="1" t="str">
        <f>IF((CorteOnline!D234)=0,"",CorteOnline!D234)</f>
        <v/>
      </c>
      <c r="D223" s="1" t="str">
        <f>IF((CorteOnline!J234)="","",CorteOnline!J234)</f>
        <v/>
      </c>
      <c r="E223" s="1" t="str">
        <f>IF(CorteOnline!F234="","",VLOOKUP(CorteOnline!E234,Dados!G:H,2,FALSE))</f>
        <v/>
      </c>
      <c r="F223" s="1" t="str">
        <f>IF(CorteOnline!G234="","",VLOOKUP(CorteOnline!E234,Dados!G:H,2,FALSE))</f>
        <v/>
      </c>
      <c r="G223" s="1" t="str">
        <f>IF(CorteOnline!H234="","",VLOOKUP(CorteOnline!E234,Dados!G:H,2,FALSE))</f>
        <v/>
      </c>
      <c r="H223" s="1" t="str">
        <f>IF(CorteOnline!I234="","",VLOOKUP(CorteOnline!E234,Dados!G:H,2,FALSE))</f>
        <v/>
      </c>
      <c r="I223" s="1" t="str">
        <f>IF(VLOOKUP(CorteOnline!A234,Dados!A:B,2,FALSE)="Código","",VLOOKUP(CorteOnline!A234,Dados!A:B,2,FALSE))</f>
        <v/>
      </c>
    </row>
    <row r="224" spans="1:9" x14ac:dyDescent="0.25">
      <c r="A224" s="1" t="str">
        <f>IF((CorteOnline!B235)=0,"",CorteOnline!B235)</f>
        <v/>
      </c>
      <c r="B224" s="1" t="str">
        <f>IF((CorteOnline!C235)=0,"",CorteOnline!C235)</f>
        <v/>
      </c>
      <c r="C224" s="1" t="str">
        <f>IF((CorteOnline!D235)=0,"",CorteOnline!D235)</f>
        <v/>
      </c>
      <c r="D224" s="1" t="str">
        <f>IF((CorteOnline!J235)="","",CorteOnline!J235)</f>
        <v/>
      </c>
      <c r="E224" s="1" t="str">
        <f>IF(CorteOnline!F235="","",VLOOKUP(CorteOnline!E235,Dados!G:H,2,FALSE))</f>
        <v/>
      </c>
      <c r="F224" s="1" t="str">
        <f>IF(CorteOnline!G235="","",VLOOKUP(CorteOnline!E235,Dados!G:H,2,FALSE))</f>
        <v/>
      </c>
      <c r="G224" s="1" t="str">
        <f>IF(CorteOnline!H235="","",VLOOKUP(CorteOnline!E235,Dados!G:H,2,FALSE))</f>
        <v/>
      </c>
      <c r="H224" s="1" t="str">
        <f>IF(CorteOnline!I235="","",VLOOKUP(CorteOnline!E235,Dados!G:H,2,FALSE))</f>
        <v/>
      </c>
      <c r="I224" s="1" t="str">
        <f>IF(VLOOKUP(CorteOnline!A235,Dados!A:B,2,FALSE)="Código","",VLOOKUP(CorteOnline!A235,Dados!A:B,2,FALSE))</f>
        <v/>
      </c>
    </row>
    <row r="225" spans="1:9" x14ac:dyDescent="0.25">
      <c r="A225" s="1" t="str">
        <f>IF((CorteOnline!B236)=0,"",CorteOnline!B236)</f>
        <v/>
      </c>
      <c r="B225" s="1" t="str">
        <f>IF((CorteOnline!C236)=0,"",CorteOnline!C236)</f>
        <v/>
      </c>
      <c r="C225" s="1" t="str">
        <f>IF((CorteOnline!D236)=0,"",CorteOnline!D236)</f>
        <v/>
      </c>
      <c r="D225" s="1" t="str">
        <f>IF((CorteOnline!J236)="","",CorteOnline!J236)</f>
        <v/>
      </c>
      <c r="E225" s="1" t="str">
        <f>IF(CorteOnline!F236="","",VLOOKUP(CorteOnline!E236,Dados!G:H,2,FALSE))</f>
        <v/>
      </c>
      <c r="F225" s="1" t="str">
        <f>IF(CorteOnline!G236="","",VLOOKUP(CorteOnline!E236,Dados!G:H,2,FALSE))</f>
        <v/>
      </c>
      <c r="G225" s="1" t="str">
        <f>IF(CorteOnline!H236="","",VLOOKUP(CorteOnline!E236,Dados!G:H,2,FALSE))</f>
        <v/>
      </c>
      <c r="H225" s="1" t="str">
        <f>IF(CorteOnline!I236="","",VLOOKUP(CorteOnline!E236,Dados!G:H,2,FALSE))</f>
        <v/>
      </c>
      <c r="I225" s="1" t="str">
        <f>IF(VLOOKUP(CorteOnline!A236,Dados!A:B,2,FALSE)="Código","",VLOOKUP(CorteOnline!A236,Dados!A:B,2,FALSE))</f>
        <v/>
      </c>
    </row>
    <row r="226" spans="1:9" x14ac:dyDescent="0.25">
      <c r="A226" s="1" t="str">
        <f>IF((CorteOnline!B237)=0,"",CorteOnline!B237)</f>
        <v/>
      </c>
      <c r="B226" s="1" t="str">
        <f>IF((CorteOnline!C237)=0,"",CorteOnline!C237)</f>
        <v/>
      </c>
      <c r="C226" s="1" t="str">
        <f>IF((CorteOnline!D237)=0,"",CorteOnline!D237)</f>
        <v/>
      </c>
      <c r="D226" s="1" t="str">
        <f>IF((CorteOnline!J237)="","",CorteOnline!J237)</f>
        <v/>
      </c>
      <c r="E226" s="1" t="str">
        <f>IF(CorteOnline!F237="","",VLOOKUP(CorteOnline!E237,Dados!G:H,2,FALSE))</f>
        <v/>
      </c>
      <c r="F226" s="1" t="str">
        <f>IF(CorteOnline!G237="","",VLOOKUP(CorteOnline!E237,Dados!G:H,2,FALSE))</f>
        <v/>
      </c>
      <c r="G226" s="1" t="str">
        <f>IF(CorteOnline!H237="","",VLOOKUP(CorteOnline!E237,Dados!G:H,2,FALSE))</f>
        <v/>
      </c>
      <c r="H226" s="1" t="str">
        <f>IF(CorteOnline!I237="","",VLOOKUP(CorteOnline!E237,Dados!G:H,2,FALSE))</f>
        <v/>
      </c>
      <c r="I226" s="1" t="str">
        <f>IF(VLOOKUP(CorteOnline!A237,Dados!A:B,2,FALSE)="Código","",VLOOKUP(CorteOnline!A237,Dados!A:B,2,FALSE))</f>
        <v/>
      </c>
    </row>
    <row r="227" spans="1:9" x14ac:dyDescent="0.25">
      <c r="A227" s="1" t="str">
        <f>IF((CorteOnline!B238)=0,"",CorteOnline!B238)</f>
        <v/>
      </c>
      <c r="B227" s="1" t="str">
        <f>IF((CorteOnline!C238)=0,"",CorteOnline!C238)</f>
        <v/>
      </c>
      <c r="C227" s="1" t="str">
        <f>IF((CorteOnline!D238)=0,"",CorteOnline!D238)</f>
        <v/>
      </c>
      <c r="D227" s="1" t="str">
        <f>IF((CorteOnline!J238)="","",CorteOnline!J238)</f>
        <v/>
      </c>
      <c r="E227" s="1" t="str">
        <f>IF(CorteOnline!F238="","",VLOOKUP(CorteOnline!E238,Dados!G:H,2,FALSE))</f>
        <v/>
      </c>
      <c r="F227" s="1" t="str">
        <f>IF(CorteOnline!G238="","",VLOOKUP(CorteOnline!E238,Dados!G:H,2,FALSE))</f>
        <v/>
      </c>
      <c r="G227" s="1" t="str">
        <f>IF(CorteOnline!H238="","",VLOOKUP(CorteOnline!E238,Dados!G:H,2,FALSE))</f>
        <v/>
      </c>
      <c r="H227" s="1" t="str">
        <f>IF(CorteOnline!I238="","",VLOOKUP(CorteOnline!E238,Dados!G:H,2,FALSE))</f>
        <v/>
      </c>
      <c r="I227" s="1" t="str">
        <f>IF(VLOOKUP(CorteOnline!A238,Dados!A:B,2,FALSE)="Código","",VLOOKUP(CorteOnline!A238,Dados!A:B,2,FALSE))</f>
        <v/>
      </c>
    </row>
    <row r="228" spans="1:9" x14ac:dyDescent="0.25">
      <c r="A228" s="1" t="str">
        <f>IF((CorteOnline!B239)=0,"",CorteOnline!B239)</f>
        <v/>
      </c>
      <c r="B228" s="1" t="str">
        <f>IF((CorteOnline!C239)=0,"",CorteOnline!C239)</f>
        <v/>
      </c>
      <c r="C228" s="1" t="str">
        <f>IF((CorteOnline!D239)=0,"",CorteOnline!D239)</f>
        <v/>
      </c>
      <c r="D228" s="1" t="str">
        <f>IF((CorteOnline!J239)="","",CorteOnline!J239)</f>
        <v/>
      </c>
      <c r="E228" s="1" t="str">
        <f>IF(CorteOnline!F239="","",VLOOKUP(CorteOnline!E239,Dados!G:H,2,FALSE))</f>
        <v/>
      </c>
      <c r="F228" s="1" t="str">
        <f>IF(CorteOnline!G239="","",VLOOKUP(CorteOnline!E239,Dados!G:H,2,FALSE))</f>
        <v/>
      </c>
      <c r="G228" s="1" t="str">
        <f>IF(CorteOnline!H239="","",VLOOKUP(CorteOnline!E239,Dados!G:H,2,FALSE))</f>
        <v/>
      </c>
      <c r="H228" s="1" t="str">
        <f>IF(CorteOnline!I239="","",VLOOKUP(CorteOnline!E239,Dados!G:H,2,FALSE))</f>
        <v/>
      </c>
      <c r="I228" s="1" t="str">
        <f>IF(VLOOKUP(CorteOnline!A239,Dados!A:B,2,FALSE)="Código","",VLOOKUP(CorteOnline!A239,Dados!A:B,2,FALSE))</f>
        <v/>
      </c>
    </row>
    <row r="229" spans="1:9" x14ac:dyDescent="0.25">
      <c r="A229" s="1" t="str">
        <f>IF((CorteOnline!B240)=0,"",CorteOnline!B240)</f>
        <v/>
      </c>
      <c r="B229" s="1" t="str">
        <f>IF((CorteOnline!C240)=0,"",CorteOnline!C240)</f>
        <v/>
      </c>
      <c r="C229" s="1" t="str">
        <f>IF((CorteOnline!D240)=0,"",CorteOnline!D240)</f>
        <v/>
      </c>
      <c r="D229" s="1" t="str">
        <f>IF((CorteOnline!J240)="","",CorteOnline!J240)</f>
        <v/>
      </c>
      <c r="E229" s="1" t="str">
        <f>IF(CorteOnline!F240="","",VLOOKUP(CorteOnline!E240,Dados!G:H,2,FALSE))</f>
        <v/>
      </c>
      <c r="F229" s="1" t="str">
        <f>IF(CorteOnline!G240="","",VLOOKUP(CorteOnline!E240,Dados!G:H,2,FALSE))</f>
        <v/>
      </c>
      <c r="G229" s="1" t="str">
        <f>IF(CorteOnline!H240="","",VLOOKUP(CorteOnline!E240,Dados!G:H,2,FALSE))</f>
        <v/>
      </c>
      <c r="H229" s="1" t="str">
        <f>IF(CorteOnline!I240="","",VLOOKUP(CorteOnline!E240,Dados!G:H,2,FALSE))</f>
        <v/>
      </c>
      <c r="I229" s="1" t="str">
        <f>IF(VLOOKUP(CorteOnline!A240,Dados!A:B,2,FALSE)="Código","",VLOOKUP(CorteOnline!A240,Dados!A:B,2,FALSE))</f>
        <v/>
      </c>
    </row>
    <row r="230" spans="1:9" x14ac:dyDescent="0.25">
      <c r="A230" s="1" t="str">
        <f>IF((CorteOnline!B241)=0,"",CorteOnline!B241)</f>
        <v/>
      </c>
      <c r="B230" s="1" t="str">
        <f>IF((CorteOnline!C241)=0,"",CorteOnline!C241)</f>
        <v/>
      </c>
      <c r="C230" s="1" t="str">
        <f>IF((CorteOnline!D241)=0,"",CorteOnline!D241)</f>
        <v/>
      </c>
      <c r="D230" s="1" t="str">
        <f>IF((CorteOnline!J241)="","",CorteOnline!J241)</f>
        <v/>
      </c>
      <c r="E230" s="1" t="str">
        <f>IF(CorteOnline!F241="","",VLOOKUP(CorteOnline!E241,Dados!G:H,2,FALSE))</f>
        <v/>
      </c>
      <c r="F230" s="1" t="str">
        <f>IF(CorteOnline!G241="","",VLOOKUP(CorteOnline!E241,Dados!G:H,2,FALSE))</f>
        <v/>
      </c>
      <c r="G230" s="1" t="str">
        <f>IF(CorteOnline!H241="","",VLOOKUP(CorteOnline!E241,Dados!G:H,2,FALSE))</f>
        <v/>
      </c>
      <c r="H230" s="1" t="str">
        <f>IF(CorteOnline!I241="","",VLOOKUP(CorteOnline!E241,Dados!G:H,2,FALSE))</f>
        <v/>
      </c>
      <c r="I230" s="1" t="str">
        <f>IF(VLOOKUP(CorteOnline!A241,Dados!A:B,2,FALSE)="Código","",VLOOKUP(CorteOnline!A241,Dados!A:B,2,FALSE))</f>
        <v/>
      </c>
    </row>
    <row r="231" spans="1:9" x14ac:dyDescent="0.25">
      <c r="A231" s="1" t="str">
        <f>IF((CorteOnline!B242)=0,"",CorteOnline!B242)</f>
        <v/>
      </c>
      <c r="B231" s="1" t="str">
        <f>IF((CorteOnline!C242)=0,"",CorteOnline!C242)</f>
        <v/>
      </c>
      <c r="C231" s="1" t="str">
        <f>IF((CorteOnline!D242)=0,"",CorteOnline!D242)</f>
        <v/>
      </c>
      <c r="D231" s="1" t="str">
        <f>IF((CorteOnline!J242)="","",CorteOnline!J242)</f>
        <v/>
      </c>
      <c r="E231" s="1" t="str">
        <f>IF(CorteOnline!F242="","",VLOOKUP(CorteOnline!E242,Dados!G:H,2,FALSE))</f>
        <v/>
      </c>
      <c r="F231" s="1" t="str">
        <f>IF(CorteOnline!G242="","",VLOOKUP(CorteOnline!E242,Dados!G:H,2,FALSE))</f>
        <v/>
      </c>
      <c r="G231" s="1" t="str">
        <f>IF(CorteOnline!H242="","",VLOOKUP(CorteOnline!E242,Dados!G:H,2,FALSE))</f>
        <v/>
      </c>
      <c r="H231" s="1" t="str">
        <f>IF(CorteOnline!I242="","",VLOOKUP(CorteOnline!E242,Dados!G:H,2,FALSE))</f>
        <v/>
      </c>
      <c r="I231" s="1" t="str">
        <f>IF(VLOOKUP(CorteOnline!A242,Dados!A:B,2,FALSE)="Código","",VLOOKUP(CorteOnline!A242,Dados!A:B,2,FALSE))</f>
        <v/>
      </c>
    </row>
    <row r="232" spans="1:9" x14ac:dyDescent="0.25">
      <c r="A232" s="1" t="str">
        <f>IF((CorteOnline!B243)=0,"",CorteOnline!B243)</f>
        <v/>
      </c>
      <c r="B232" s="1" t="str">
        <f>IF((CorteOnline!C243)=0,"",CorteOnline!C243)</f>
        <v/>
      </c>
      <c r="C232" s="1" t="str">
        <f>IF((CorteOnline!D243)=0,"",CorteOnline!D243)</f>
        <v/>
      </c>
      <c r="D232" s="1" t="str">
        <f>IF((CorteOnline!J243)="","",CorteOnline!J243)</f>
        <v/>
      </c>
      <c r="E232" s="1" t="str">
        <f>IF(CorteOnline!F243="","",VLOOKUP(CorteOnline!E243,Dados!G:H,2,FALSE))</f>
        <v/>
      </c>
      <c r="F232" s="1" t="str">
        <f>IF(CorteOnline!G243="","",VLOOKUP(CorteOnline!E243,Dados!G:H,2,FALSE))</f>
        <v/>
      </c>
      <c r="G232" s="1" t="str">
        <f>IF(CorteOnline!H243="","",VLOOKUP(CorteOnline!E243,Dados!G:H,2,FALSE))</f>
        <v/>
      </c>
      <c r="H232" s="1" t="str">
        <f>IF(CorteOnline!I243="","",VLOOKUP(CorteOnline!E243,Dados!G:H,2,FALSE))</f>
        <v/>
      </c>
      <c r="I232" s="1" t="str">
        <f>IF(VLOOKUP(CorteOnline!A243,Dados!A:B,2,FALSE)="Código","",VLOOKUP(CorteOnline!A243,Dados!A:B,2,FALSE))</f>
        <v/>
      </c>
    </row>
    <row r="233" spans="1:9" x14ac:dyDescent="0.25">
      <c r="A233" s="1" t="str">
        <f>IF((CorteOnline!B244)=0,"",CorteOnline!B244)</f>
        <v/>
      </c>
      <c r="B233" s="1" t="str">
        <f>IF((CorteOnline!C244)=0,"",CorteOnline!C244)</f>
        <v/>
      </c>
      <c r="C233" s="1" t="str">
        <f>IF((CorteOnline!D244)=0,"",CorteOnline!D244)</f>
        <v/>
      </c>
      <c r="D233" s="1" t="str">
        <f>IF((CorteOnline!J244)="","",CorteOnline!J244)</f>
        <v/>
      </c>
      <c r="E233" s="1" t="str">
        <f>IF(CorteOnline!F244="","",VLOOKUP(CorteOnline!E244,Dados!G:H,2,FALSE))</f>
        <v/>
      </c>
      <c r="F233" s="1" t="str">
        <f>IF(CorteOnline!G244="","",VLOOKUP(CorteOnline!E244,Dados!G:H,2,FALSE))</f>
        <v/>
      </c>
      <c r="G233" s="1" t="str">
        <f>IF(CorteOnline!H244="","",VLOOKUP(CorteOnline!E244,Dados!G:H,2,FALSE))</f>
        <v/>
      </c>
      <c r="H233" s="1" t="str">
        <f>IF(CorteOnline!I244="","",VLOOKUP(CorteOnline!E244,Dados!G:H,2,FALSE))</f>
        <v/>
      </c>
      <c r="I233" s="1" t="str">
        <f>IF(VLOOKUP(CorteOnline!A244,Dados!A:B,2,FALSE)="Código","",VLOOKUP(CorteOnline!A244,Dados!A:B,2,FALSE))</f>
        <v/>
      </c>
    </row>
    <row r="234" spans="1:9" x14ac:dyDescent="0.25">
      <c r="A234" s="1" t="str">
        <f>IF((CorteOnline!B245)=0,"",CorteOnline!B245)</f>
        <v/>
      </c>
      <c r="B234" s="1" t="str">
        <f>IF((CorteOnline!C245)=0,"",CorteOnline!C245)</f>
        <v/>
      </c>
      <c r="C234" s="1" t="str">
        <f>IF((CorteOnline!D245)=0,"",CorteOnline!D245)</f>
        <v/>
      </c>
      <c r="D234" s="1" t="str">
        <f>IF((CorteOnline!J245)="","",CorteOnline!J245)</f>
        <v/>
      </c>
      <c r="E234" s="1" t="str">
        <f>IF(CorteOnline!F245="","",VLOOKUP(CorteOnline!E245,Dados!G:H,2,FALSE))</f>
        <v/>
      </c>
      <c r="F234" s="1" t="str">
        <f>IF(CorteOnline!G245="","",VLOOKUP(CorteOnline!E245,Dados!G:H,2,FALSE))</f>
        <v/>
      </c>
      <c r="G234" s="1" t="str">
        <f>IF(CorteOnline!H245="","",VLOOKUP(CorteOnline!E245,Dados!G:H,2,FALSE))</f>
        <v/>
      </c>
      <c r="H234" s="1" t="str">
        <f>IF(CorteOnline!I245="","",VLOOKUP(CorteOnline!E245,Dados!G:H,2,FALSE))</f>
        <v/>
      </c>
      <c r="I234" s="1" t="str">
        <f>IF(VLOOKUP(CorteOnline!A245,Dados!A:B,2,FALSE)="Código","",VLOOKUP(CorteOnline!A245,Dados!A:B,2,FALSE))</f>
        <v/>
      </c>
    </row>
    <row r="235" spans="1:9" x14ac:dyDescent="0.25">
      <c r="A235" s="1" t="str">
        <f>IF((CorteOnline!B246)=0,"",CorteOnline!B246)</f>
        <v/>
      </c>
      <c r="B235" s="1" t="str">
        <f>IF((CorteOnline!C246)=0,"",CorteOnline!C246)</f>
        <v/>
      </c>
      <c r="C235" s="1" t="str">
        <f>IF((CorteOnline!D246)=0,"",CorteOnline!D246)</f>
        <v/>
      </c>
      <c r="D235" s="1" t="str">
        <f>IF((CorteOnline!J246)="","",CorteOnline!J246)</f>
        <v/>
      </c>
      <c r="E235" s="1" t="str">
        <f>IF(CorteOnline!F246="","",VLOOKUP(CorteOnline!E246,Dados!G:H,2,FALSE))</f>
        <v/>
      </c>
      <c r="F235" s="1" t="str">
        <f>IF(CorteOnline!G246="","",VLOOKUP(CorteOnline!E246,Dados!G:H,2,FALSE))</f>
        <v/>
      </c>
      <c r="G235" s="1" t="str">
        <f>IF(CorteOnline!H246="","",VLOOKUP(CorteOnline!E246,Dados!G:H,2,FALSE))</f>
        <v/>
      </c>
      <c r="H235" s="1" t="str">
        <f>IF(CorteOnline!I246="","",VLOOKUP(CorteOnline!E246,Dados!G:H,2,FALSE))</f>
        <v/>
      </c>
      <c r="I235" s="1" t="str">
        <f>IF(VLOOKUP(CorteOnline!A246,Dados!A:B,2,FALSE)="Código","",VLOOKUP(CorteOnline!A246,Dados!A:B,2,FALSE))</f>
        <v/>
      </c>
    </row>
    <row r="236" spans="1:9" x14ac:dyDescent="0.25">
      <c r="A236" s="1" t="str">
        <f>IF((CorteOnline!B247)=0,"",CorteOnline!B247)</f>
        <v/>
      </c>
      <c r="B236" s="1" t="str">
        <f>IF((CorteOnline!C247)=0,"",CorteOnline!C247)</f>
        <v/>
      </c>
      <c r="C236" s="1" t="str">
        <f>IF((CorteOnline!D247)=0,"",CorteOnline!D247)</f>
        <v/>
      </c>
      <c r="D236" s="1" t="str">
        <f>IF((CorteOnline!J247)="","",CorteOnline!J247)</f>
        <v/>
      </c>
      <c r="E236" s="1" t="str">
        <f>IF(CorteOnline!F247="","",VLOOKUP(CorteOnline!E247,Dados!G:H,2,FALSE))</f>
        <v/>
      </c>
      <c r="F236" s="1" t="str">
        <f>IF(CorteOnline!G247="","",VLOOKUP(CorteOnline!E247,Dados!G:H,2,FALSE))</f>
        <v/>
      </c>
      <c r="G236" s="1" t="str">
        <f>IF(CorteOnline!H247="","",VLOOKUP(CorteOnline!E247,Dados!G:H,2,FALSE))</f>
        <v/>
      </c>
      <c r="H236" s="1" t="str">
        <f>IF(CorteOnline!I247="","",VLOOKUP(CorteOnline!E247,Dados!G:H,2,FALSE))</f>
        <v/>
      </c>
      <c r="I236" s="1" t="str">
        <f>IF(VLOOKUP(CorteOnline!A247,Dados!A:B,2,FALSE)="Código","",VLOOKUP(CorteOnline!A247,Dados!A:B,2,FALSE))</f>
        <v/>
      </c>
    </row>
    <row r="237" spans="1:9" x14ac:dyDescent="0.25">
      <c r="A237" s="1" t="str">
        <f>IF((CorteOnline!B248)=0,"",CorteOnline!B248)</f>
        <v/>
      </c>
      <c r="B237" s="1" t="str">
        <f>IF((CorteOnline!C248)=0,"",CorteOnline!C248)</f>
        <v/>
      </c>
      <c r="C237" s="1" t="str">
        <f>IF((CorteOnline!D248)=0,"",CorteOnline!D248)</f>
        <v/>
      </c>
      <c r="D237" s="1" t="str">
        <f>IF((CorteOnline!J248)="","",CorteOnline!J248)</f>
        <v/>
      </c>
      <c r="E237" s="1" t="str">
        <f>IF(CorteOnline!F248="","",VLOOKUP(CorteOnline!E248,Dados!G:H,2,FALSE))</f>
        <v/>
      </c>
      <c r="F237" s="1" t="str">
        <f>IF(CorteOnline!G248="","",VLOOKUP(CorteOnline!E248,Dados!G:H,2,FALSE))</f>
        <v/>
      </c>
      <c r="G237" s="1" t="str">
        <f>IF(CorteOnline!H248="","",VLOOKUP(CorteOnline!E248,Dados!G:H,2,FALSE))</f>
        <v/>
      </c>
      <c r="H237" s="1" t="str">
        <f>IF(CorteOnline!I248="","",VLOOKUP(CorteOnline!E248,Dados!G:H,2,FALSE))</f>
        <v/>
      </c>
      <c r="I237" s="1" t="str">
        <f>IF(VLOOKUP(CorteOnline!A248,Dados!A:B,2,FALSE)="Código","",VLOOKUP(CorteOnline!A248,Dados!A:B,2,FALSE))</f>
        <v/>
      </c>
    </row>
    <row r="238" spans="1:9" x14ac:dyDescent="0.25">
      <c r="A238" s="1" t="str">
        <f>IF((CorteOnline!B249)=0,"",CorteOnline!B249)</f>
        <v/>
      </c>
      <c r="B238" s="1" t="str">
        <f>IF((CorteOnline!C249)=0,"",CorteOnline!C249)</f>
        <v/>
      </c>
      <c r="C238" s="1" t="str">
        <f>IF((CorteOnline!D249)=0,"",CorteOnline!D249)</f>
        <v/>
      </c>
      <c r="D238" s="1" t="str">
        <f>IF((CorteOnline!J249)="","",CorteOnline!J249)</f>
        <v/>
      </c>
      <c r="E238" s="1" t="str">
        <f>IF(CorteOnline!F249="","",VLOOKUP(CorteOnline!E249,Dados!G:H,2,FALSE))</f>
        <v/>
      </c>
      <c r="F238" s="1" t="str">
        <f>IF(CorteOnline!G249="","",VLOOKUP(CorteOnline!E249,Dados!G:H,2,FALSE))</f>
        <v/>
      </c>
      <c r="G238" s="1" t="str">
        <f>IF(CorteOnline!H249="","",VLOOKUP(CorteOnline!E249,Dados!G:H,2,FALSE))</f>
        <v/>
      </c>
      <c r="H238" s="1" t="str">
        <f>IF(CorteOnline!I249="","",VLOOKUP(CorteOnline!E249,Dados!G:H,2,FALSE))</f>
        <v/>
      </c>
      <c r="I238" s="1" t="str">
        <f>IF(VLOOKUP(CorteOnline!A249,Dados!A:B,2,FALSE)="Código","",VLOOKUP(CorteOnline!A249,Dados!A:B,2,FALSE))</f>
        <v/>
      </c>
    </row>
    <row r="239" spans="1:9" x14ac:dyDescent="0.25">
      <c r="A239" s="1" t="str">
        <f>IF((CorteOnline!B250)=0,"",CorteOnline!B250)</f>
        <v/>
      </c>
      <c r="B239" s="1" t="str">
        <f>IF((CorteOnline!C250)=0,"",CorteOnline!C250)</f>
        <v/>
      </c>
      <c r="C239" s="1" t="str">
        <f>IF((CorteOnline!D250)=0,"",CorteOnline!D250)</f>
        <v/>
      </c>
      <c r="D239" s="1" t="str">
        <f>IF((CorteOnline!J250)="","",CorteOnline!J250)</f>
        <v/>
      </c>
      <c r="E239" s="1" t="str">
        <f>IF(CorteOnline!F250="","",VLOOKUP(CorteOnline!E250,Dados!G:H,2,FALSE))</f>
        <v/>
      </c>
      <c r="F239" s="1" t="str">
        <f>IF(CorteOnline!G250="","",VLOOKUP(CorteOnline!E250,Dados!G:H,2,FALSE))</f>
        <v/>
      </c>
      <c r="G239" s="1" t="str">
        <f>IF(CorteOnline!H250="","",VLOOKUP(CorteOnline!E250,Dados!G:H,2,FALSE))</f>
        <v/>
      </c>
      <c r="H239" s="1" t="str">
        <f>IF(CorteOnline!I250="","",VLOOKUP(CorteOnline!E250,Dados!G:H,2,FALSE))</f>
        <v/>
      </c>
      <c r="I239" s="1" t="str">
        <f>IF(VLOOKUP(CorteOnline!A250,Dados!A:B,2,FALSE)="Código","",VLOOKUP(CorteOnline!A250,Dados!A:B,2,FALSE))</f>
        <v/>
      </c>
    </row>
    <row r="240" spans="1:9" x14ac:dyDescent="0.25">
      <c r="A240" s="1" t="str">
        <f>IF((CorteOnline!B251)=0,"",CorteOnline!B251)</f>
        <v/>
      </c>
      <c r="B240" s="1" t="str">
        <f>IF((CorteOnline!C251)=0,"",CorteOnline!C251)</f>
        <v/>
      </c>
      <c r="C240" s="1" t="str">
        <f>IF((CorteOnline!D251)=0,"",CorteOnline!D251)</f>
        <v/>
      </c>
      <c r="D240" s="1" t="str">
        <f>IF((CorteOnline!J251)="","",CorteOnline!J251)</f>
        <v/>
      </c>
      <c r="E240" s="1" t="str">
        <f>IF(CorteOnline!F251="","",VLOOKUP(CorteOnline!E251,Dados!G:H,2,FALSE))</f>
        <v/>
      </c>
      <c r="F240" s="1" t="str">
        <f>IF(CorteOnline!G251="","",VLOOKUP(CorteOnline!E251,Dados!G:H,2,FALSE))</f>
        <v/>
      </c>
      <c r="G240" s="1" t="str">
        <f>IF(CorteOnline!H251="","",VLOOKUP(CorteOnline!E251,Dados!G:H,2,FALSE))</f>
        <v/>
      </c>
      <c r="H240" s="1" t="str">
        <f>IF(CorteOnline!I251="","",VLOOKUP(CorteOnline!E251,Dados!G:H,2,FALSE))</f>
        <v/>
      </c>
      <c r="I240" s="1" t="str">
        <f>IF(VLOOKUP(CorteOnline!A251,Dados!A:B,2,FALSE)="Código","",VLOOKUP(CorteOnline!A251,Dados!A:B,2,FALSE))</f>
        <v/>
      </c>
    </row>
    <row r="241" spans="1:9" x14ac:dyDescent="0.25">
      <c r="A241" s="1" t="str">
        <f>IF((CorteOnline!B252)=0,"",CorteOnline!B252)</f>
        <v/>
      </c>
      <c r="B241" s="1" t="str">
        <f>IF((CorteOnline!C252)=0,"",CorteOnline!C252)</f>
        <v/>
      </c>
      <c r="C241" s="1" t="str">
        <f>IF((CorteOnline!D252)=0,"",CorteOnline!D252)</f>
        <v/>
      </c>
      <c r="D241" s="1" t="str">
        <f>IF((CorteOnline!J252)="","",CorteOnline!J252)</f>
        <v/>
      </c>
      <c r="E241" s="1" t="str">
        <f>IF(CorteOnline!F252="","",VLOOKUP(CorteOnline!E252,Dados!G:H,2,FALSE))</f>
        <v/>
      </c>
      <c r="F241" s="1" t="str">
        <f>IF(CorteOnline!G252="","",VLOOKUP(CorteOnline!E252,Dados!G:H,2,FALSE))</f>
        <v/>
      </c>
      <c r="G241" s="1" t="str">
        <f>IF(CorteOnline!H252="","",VLOOKUP(CorteOnline!E252,Dados!G:H,2,FALSE))</f>
        <v/>
      </c>
      <c r="H241" s="1" t="str">
        <f>IF(CorteOnline!I252="","",VLOOKUP(CorteOnline!E252,Dados!G:H,2,FALSE))</f>
        <v/>
      </c>
      <c r="I241" s="1" t="str">
        <f>IF(VLOOKUP(CorteOnline!A252,Dados!A:B,2,FALSE)="Código","",VLOOKUP(CorteOnline!A252,Dados!A:B,2,FALSE))</f>
        <v/>
      </c>
    </row>
    <row r="242" spans="1:9" x14ac:dyDescent="0.25">
      <c r="A242" s="1" t="str">
        <f>IF((CorteOnline!B253)=0,"",CorteOnline!B253)</f>
        <v/>
      </c>
      <c r="B242" s="1" t="str">
        <f>IF((CorteOnline!C253)=0,"",CorteOnline!C253)</f>
        <v/>
      </c>
      <c r="C242" s="1" t="str">
        <f>IF((CorteOnline!D253)=0,"",CorteOnline!D253)</f>
        <v/>
      </c>
      <c r="D242" s="1" t="str">
        <f>IF((CorteOnline!J253)="","",CorteOnline!J253)</f>
        <v/>
      </c>
      <c r="E242" s="1" t="str">
        <f>IF(CorteOnline!F253="","",VLOOKUP(CorteOnline!E253,Dados!G:H,2,FALSE))</f>
        <v/>
      </c>
      <c r="F242" s="1" t="str">
        <f>IF(CorteOnline!G253="","",VLOOKUP(CorteOnline!E253,Dados!G:H,2,FALSE))</f>
        <v/>
      </c>
      <c r="G242" s="1" t="str">
        <f>IF(CorteOnline!H253="","",VLOOKUP(CorteOnline!E253,Dados!G:H,2,FALSE))</f>
        <v/>
      </c>
      <c r="H242" s="1" t="str">
        <f>IF(CorteOnline!I253="","",VLOOKUP(CorteOnline!E253,Dados!G:H,2,FALSE))</f>
        <v/>
      </c>
      <c r="I242" s="1" t="str">
        <f>IF(VLOOKUP(CorteOnline!A253,Dados!A:B,2,FALSE)="Código","",VLOOKUP(CorteOnline!A253,Dados!A:B,2,FALSE))</f>
        <v/>
      </c>
    </row>
    <row r="243" spans="1:9" x14ac:dyDescent="0.25">
      <c r="A243" s="1" t="str">
        <f>IF((CorteOnline!B254)=0,"",CorteOnline!B254)</f>
        <v/>
      </c>
      <c r="B243" s="1" t="str">
        <f>IF((CorteOnline!C254)=0,"",CorteOnline!C254)</f>
        <v/>
      </c>
      <c r="C243" s="1" t="str">
        <f>IF((CorteOnline!D254)=0,"",CorteOnline!D254)</f>
        <v/>
      </c>
      <c r="D243" s="1" t="str">
        <f>IF((CorteOnline!J254)="","",CorteOnline!J254)</f>
        <v/>
      </c>
      <c r="E243" s="1" t="str">
        <f>IF(CorteOnline!F254="","",VLOOKUP(CorteOnline!E254,Dados!G:H,2,FALSE))</f>
        <v/>
      </c>
      <c r="F243" s="1" t="str">
        <f>IF(CorteOnline!G254="","",VLOOKUP(CorteOnline!E254,Dados!G:H,2,FALSE))</f>
        <v/>
      </c>
      <c r="G243" s="1" t="str">
        <f>IF(CorteOnline!H254="","",VLOOKUP(CorteOnline!E254,Dados!G:H,2,FALSE))</f>
        <v/>
      </c>
      <c r="H243" s="1" t="str">
        <f>IF(CorteOnline!I254="","",VLOOKUP(CorteOnline!E254,Dados!G:H,2,FALSE))</f>
        <v/>
      </c>
      <c r="I243" s="1" t="str">
        <f>IF(VLOOKUP(CorteOnline!A254,Dados!A:B,2,FALSE)="Código","",VLOOKUP(CorteOnline!A254,Dados!A:B,2,FALSE))</f>
        <v/>
      </c>
    </row>
    <row r="244" spans="1:9" x14ac:dyDescent="0.25">
      <c r="A244" s="1" t="str">
        <f>IF((CorteOnline!B255)=0,"",CorteOnline!B255)</f>
        <v/>
      </c>
      <c r="B244" s="1" t="str">
        <f>IF((CorteOnline!C255)=0,"",CorteOnline!C255)</f>
        <v/>
      </c>
      <c r="C244" s="1" t="str">
        <f>IF((CorteOnline!D255)=0,"",CorteOnline!D255)</f>
        <v/>
      </c>
      <c r="D244" s="1" t="str">
        <f>IF((CorteOnline!J255)="","",CorteOnline!J255)</f>
        <v/>
      </c>
      <c r="E244" s="1" t="str">
        <f>IF(CorteOnline!F255="","",VLOOKUP(CorteOnline!E255,Dados!G:H,2,FALSE))</f>
        <v/>
      </c>
      <c r="F244" s="1" t="str">
        <f>IF(CorteOnline!G255="","",VLOOKUP(CorteOnline!E255,Dados!G:H,2,FALSE))</f>
        <v/>
      </c>
      <c r="G244" s="1" t="str">
        <f>IF(CorteOnline!H255="","",VLOOKUP(CorteOnline!E255,Dados!G:H,2,FALSE))</f>
        <v/>
      </c>
      <c r="H244" s="1" t="str">
        <f>IF(CorteOnline!I255="","",VLOOKUP(CorteOnline!E255,Dados!G:H,2,FALSE))</f>
        <v/>
      </c>
      <c r="I244" s="1" t="str">
        <f>IF(VLOOKUP(CorteOnline!A255,Dados!A:B,2,FALSE)="Código","",VLOOKUP(CorteOnline!A255,Dados!A:B,2,FALSE))</f>
        <v/>
      </c>
    </row>
    <row r="245" spans="1:9" x14ac:dyDescent="0.25">
      <c r="A245" s="1" t="str">
        <f>IF((CorteOnline!B256)=0,"",CorteOnline!B256)</f>
        <v/>
      </c>
      <c r="B245" s="1" t="str">
        <f>IF((CorteOnline!C256)=0,"",CorteOnline!C256)</f>
        <v/>
      </c>
      <c r="C245" s="1" t="str">
        <f>IF((CorteOnline!D256)=0,"",CorteOnline!D256)</f>
        <v/>
      </c>
      <c r="D245" s="1" t="str">
        <f>IF((CorteOnline!J256)="","",CorteOnline!J256)</f>
        <v/>
      </c>
      <c r="E245" s="1" t="str">
        <f>IF(CorteOnline!F256="","",VLOOKUP(CorteOnline!E256,Dados!G:H,2,FALSE))</f>
        <v/>
      </c>
      <c r="F245" s="1" t="str">
        <f>IF(CorteOnline!G256="","",VLOOKUP(CorteOnline!E256,Dados!G:H,2,FALSE))</f>
        <v/>
      </c>
      <c r="G245" s="1" t="str">
        <f>IF(CorteOnline!H256="","",VLOOKUP(CorteOnline!E256,Dados!G:H,2,FALSE))</f>
        <v/>
      </c>
      <c r="H245" s="1" t="str">
        <f>IF(CorteOnline!I256="","",VLOOKUP(CorteOnline!E256,Dados!G:H,2,FALSE))</f>
        <v/>
      </c>
      <c r="I245" s="1" t="str">
        <f>IF(VLOOKUP(CorteOnline!A256,Dados!A:B,2,FALSE)="Código","",VLOOKUP(CorteOnline!A256,Dados!A:B,2,FALSE))</f>
        <v/>
      </c>
    </row>
    <row r="246" spans="1:9" x14ac:dyDescent="0.25">
      <c r="A246" s="1" t="str">
        <f>IF((CorteOnline!B257)=0,"",CorteOnline!B257)</f>
        <v/>
      </c>
      <c r="B246" s="1" t="str">
        <f>IF((CorteOnline!C257)=0,"",CorteOnline!C257)</f>
        <v/>
      </c>
      <c r="C246" s="1" t="str">
        <f>IF((CorteOnline!D257)=0,"",CorteOnline!D257)</f>
        <v/>
      </c>
      <c r="D246" s="1" t="str">
        <f>IF((CorteOnline!J257)="","",CorteOnline!J257)</f>
        <v/>
      </c>
      <c r="E246" s="1" t="str">
        <f>IF(CorteOnline!F257="","",VLOOKUP(CorteOnline!E257,Dados!G:H,2,FALSE))</f>
        <v/>
      </c>
      <c r="F246" s="1" t="str">
        <f>IF(CorteOnline!G257="","",VLOOKUP(CorteOnline!E257,Dados!G:H,2,FALSE))</f>
        <v/>
      </c>
      <c r="G246" s="1" t="str">
        <f>IF(CorteOnline!H257="","",VLOOKUP(CorteOnline!E257,Dados!G:H,2,FALSE))</f>
        <v/>
      </c>
      <c r="H246" s="1" t="str">
        <f>IF(CorteOnline!I257="","",VLOOKUP(CorteOnline!E257,Dados!G:H,2,FALSE))</f>
        <v/>
      </c>
      <c r="I246" s="1" t="str">
        <f>IF(VLOOKUP(CorteOnline!A257,Dados!A:B,2,FALSE)="Código","",VLOOKUP(CorteOnline!A257,Dados!A:B,2,FALSE))</f>
        <v/>
      </c>
    </row>
    <row r="247" spans="1:9" x14ac:dyDescent="0.25">
      <c r="A247" s="1" t="str">
        <f>IF((CorteOnline!B258)=0,"",CorteOnline!B258)</f>
        <v/>
      </c>
      <c r="B247" s="1" t="str">
        <f>IF((CorteOnline!C258)=0,"",CorteOnline!C258)</f>
        <v/>
      </c>
      <c r="C247" s="1" t="str">
        <f>IF((CorteOnline!D258)=0,"",CorteOnline!D258)</f>
        <v/>
      </c>
      <c r="D247" s="1" t="str">
        <f>IF((CorteOnline!J258)="","",CorteOnline!J258)</f>
        <v/>
      </c>
      <c r="E247" s="1" t="str">
        <f>IF(CorteOnline!F258="","",VLOOKUP(CorteOnline!E258,Dados!G:H,2,FALSE))</f>
        <v/>
      </c>
      <c r="F247" s="1" t="str">
        <f>IF(CorteOnline!G258="","",VLOOKUP(CorteOnline!E258,Dados!G:H,2,FALSE))</f>
        <v/>
      </c>
      <c r="G247" s="1" t="str">
        <f>IF(CorteOnline!H258="","",VLOOKUP(CorteOnline!E258,Dados!G:H,2,FALSE))</f>
        <v/>
      </c>
      <c r="H247" s="1" t="str">
        <f>IF(CorteOnline!I258="","",VLOOKUP(CorteOnline!E258,Dados!G:H,2,FALSE))</f>
        <v/>
      </c>
      <c r="I247" s="1" t="str">
        <f>IF(VLOOKUP(CorteOnline!A258,Dados!A:B,2,FALSE)="Código","",VLOOKUP(CorteOnline!A258,Dados!A:B,2,FALSE))</f>
        <v/>
      </c>
    </row>
    <row r="248" spans="1:9" x14ac:dyDescent="0.25">
      <c r="A248" s="1" t="str">
        <f>IF((CorteOnline!B259)=0,"",CorteOnline!B259)</f>
        <v/>
      </c>
      <c r="B248" s="1" t="str">
        <f>IF((CorteOnline!C259)=0,"",CorteOnline!C259)</f>
        <v/>
      </c>
      <c r="C248" s="1" t="str">
        <f>IF((CorteOnline!D259)=0,"",CorteOnline!D259)</f>
        <v/>
      </c>
      <c r="D248" s="1" t="str">
        <f>IF((CorteOnline!J259)="","",CorteOnline!J259)</f>
        <v/>
      </c>
      <c r="E248" s="1" t="str">
        <f>IF(CorteOnline!F259="","",VLOOKUP(CorteOnline!E259,Dados!G:H,2,FALSE))</f>
        <v/>
      </c>
      <c r="F248" s="1" t="str">
        <f>IF(CorteOnline!G259="","",VLOOKUP(CorteOnline!E259,Dados!G:H,2,FALSE))</f>
        <v/>
      </c>
      <c r="G248" s="1" t="str">
        <f>IF(CorteOnline!H259="","",VLOOKUP(CorteOnline!E259,Dados!G:H,2,FALSE))</f>
        <v/>
      </c>
      <c r="H248" s="1" t="str">
        <f>IF(CorteOnline!I259="","",VLOOKUP(CorteOnline!E259,Dados!G:H,2,FALSE))</f>
        <v/>
      </c>
      <c r="I248" s="1" t="str">
        <f>IF(VLOOKUP(CorteOnline!A259,Dados!A:B,2,FALSE)="Código","",VLOOKUP(CorteOnline!A259,Dados!A:B,2,FALSE))</f>
        <v/>
      </c>
    </row>
    <row r="249" spans="1:9" x14ac:dyDescent="0.25">
      <c r="A249" s="1" t="str">
        <f>IF((CorteOnline!B260)=0,"",CorteOnline!B260)</f>
        <v/>
      </c>
      <c r="B249" s="1" t="str">
        <f>IF((CorteOnline!C260)=0,"",CorteOnline!C260)</f>
        <v/>
      </c>
      <c r="C249" s="1" t="str">
        <f>IF((CorteOnline!D260)=0,"",CorteOnline!D260)</f>
        <v/>
      </c>
      <c r="D249" s="1" t="str">
        <f>IF((CorteOnline!J260)="","",CorteOnline!J260)</f>
        <v/>
      </c>
      <c r="E249" s="1" t="str">
        <f>IF(CorteOnline!F260="","",VLOOKUP(CorteOnline!E260,Dados!G:H,2,FALSE))</f>
        <v/>
      </c>
      <c r="F249" s="1" t="str">
        <f>IF(CorteOnline!G260="","",VLOOKUP(CorteOnline!E260,Dados!G:H,2,FALSE))</f>
        <v/>
      </c>
      <c r="G249" s="1" t="str">
        <f>IF(CorteOnline!H260="","",VLOOKUP(CorteOnline!E260,Dados!G:H,2,FALSE))</f>
        <v/>
      </c>
      <c r="H249" s="1" t="str">
        <f>IF(CorteOnline!I260="","",VLOOKUP(CorteOnline!E260,Dados!G:H,2,FALSE))</f>
        <v/>
      </c>
      <c r="I249" s="1" t="str">
        <f>IF(VLOOKUP(CorteOnline!A260,Dados!A:B,2,FALSE)="Código","",VLOOKUP(CorteOnline!A260,Dados!A:B,2,FALSE))</f>
        <v/>
      </c>
    </row>
    <row r="250" spans="1:9" x14ac:dyDescent="0.25">
      <c r="A250" s="1" t="str">
        <f>IF((CorteOnline!B261)=0,"",CorteOnline!B261)</f>
        <v/>
      </c>
      <c r="B250" s="1" t="str">
        <f>IF((CorteOnline!C261)=0,"",CorteOnline!C261)</f>
        <v/>
      </c>
      <c r="C250" s="1" t="str">
        <f>IF((CorteOnline!D261)=0,"",CorteOnline!D261)</f>
        <v/>
      </c>
      <c r="D250" s="1" t="str">
        <f>IF((CorteOnline!J261)="","",CorteOnline!J261)</f>
        <v/>
      </c>
      <c r="E250" s="1" t="str">
        <f>IF(CorteOnline!F261="","",VLOOKUP(CorteOnline!E261,Dados!G:H,2,FALSE))</f>
        <v/>
      </c>
      <c r="F250" s="1" t="str">
        <f>IF(CorteOnline!G261="","",VLOOKUP(CorteOnline!E261,Dados!G:H,2,FALSE))</f>
        <v/>
      </c>
      <c r="G250" s="1" t="str">
        <f>IF(CorteOnline!H261="","",VLOOKUP(CorteOnline!E261,Dados!G:H,2,FALSE))</f>
        <v/>
      </c>
      <c r="H250" s="1" t="str">
        <f>IF(CorteOnline!I261="","",VLOOKUP(CorteOnline!E261,Dados!G:H,2,FALSE))</f>
        <v/>
      </c>
      <c r="I250" s="1" t="str">
        <f>IF(VLOOKUP(CorteOnline!A261,Dados!A:B,2,FALSE)="Código","",VLOOKUP(CorteOnline!A261,Dados!A:B,2,FALSE))</f>
        <v/>
      </c>
    </row>
    <row r="251" spans="1:9" x14ac:dyDescent="0.25">
      <c r="A251" s="1" t="str">
        <f>IF((CorteOnline!B262)=0,"",CorteOnline!B262)</f>
        <v/>
      </c>
      <c r="B251" s="1" t="str">
        <f>IF((CorteOnline!C262)=0,"",CorteOnline!C262)</f>
        <v/>
      </c>
      <c r="C251" s="1" t="str">
        <f>IF((CorteOnline!D262)=0,"",CorteOnline!D262)</f>
        <v/>
      </c>
      <c r="D251" s="1" t="str">
        <f>IF((CorteOnline!J262)="","",CorteOnline!J262)</f>
        <v/>
      </c>
      <c r="E251" s="1" t="str">
        <f>IF(CorteOnline!F262="","",VLOOKUP(CorteOnline!E262,Dados!G:H,2,FALSE))</f>
        <v/>
      </c>
      <c r="F251" s="1" t="str">
        <f>IF(CorteOnline!G262="","",VLOOKUP(CorteOnline!E262,Dados!G:H,2,FALSE))</f>
        <v/>
      </c>
      <c r="G251" s="1" t="str">
        <f>IF(CorteOnline!H262="","",VLOOKUP(CorteOnline!E262,Dados!G:H,2,FALSE))</f>
        <v/>
      </c>
      <c r="H251" s="1" t="str">
        <f>IF(CorteOnline!I262="","",VLOOKUP(CorteOnline!E262,Dados!G:H,2,FALSE))</f>
        <v/>
      </c>
      <c r="I251" s="1" t="str">
        <f>IF(VLOOKUP(CorteOnline!A262,Dados!A:B,2,FALSE)="Código","",VLOOKUP(CorteOnline!A262,Dados!A:B,2,FALSE))</f>
        <v/>
      </c>
    </row>
    <row r="252" spans="1:9" x14ac:dyDescent="0.25">
      <c r="A252" s="1" t="str">
        <f>IF((CorteOnline!B263)=0,"",CorteOnline!B263)</f>
        <v/>
      </c>
      <c r="B252" s="1" t="str">
        <f>IF((CorteOnline!C263)=0,"",CorteOnline!C263)</f>
        <v/>
      </c>
      <c r="C252" s="1" t="str">
        <f>IF((CorteOnline!D263)=0,"",CorteOnline!D263)</f>
        <v/>
      </c>
      <c r="D252" s="1" t="str">
        <f>IF((CorteOnline!J263)="","",CorteOnline!J263)</f>
        <v/>
      </c>
      <c r="E252" s="1" t="str">
        <f>IF(CorteOnline!F263="","",VLOOKUP(CorteOnline!E263,Dados!G:H,2,FALSE))</f>
        <v/>
      </c>
      <c r="F252" s="1" t="str">
        <f>IF(CorteOnline!G263="","",VLOOKUP(CorteOnline!E263,Dados!G:H,2,FALSE))</f>
        <v/>
      </c>
      <c r="G252" s="1" t="str">
        <f>IF(CorteOnline!H263="","",VLOOKUP(CorteOnline!E263,Dados!G:H,2,FALSE))</f>
        <v/>
      </c>
      <c r="H252" s="1" t="str">
        <f>IF(CorteOnline!I263="","",VLOOKUP(CorteOnline!E263,Dados!G:H,2,FALSE))</f>
        <v/>
      </c>
      <c r="I252" s="1" t="str">
        <f>IF(VLOOKUP(CorteOnline!A263,Dados!A:B,2,FALSE)="Código","",VLOOKUP(CorteOnline!A263,Dados!A:B,2,FALSE))</f>
        <v/>
      </c>
    </row>
    <row r="253" spans="1:9" x14ac:dyDescent="0.25">
      <c r="A253" s="1" t="str">
        <f>IF((CorteOnline!B264)=0,"",CorteOnline!B264)</f>
        <v/>
      </c>
      <c r="B253" s="1" t="str">
        <f>IF((CorteOnline!C264)=0,"",CorteOnline!C264)</f>
        <v/>
      </c>
      <c r="C253" s="1" t="str">
        <f>IF((CorteOnline!D264)=0,"",CorteOnline!D264)</f>
        <v/>
      </c>
      <c r="D253" s="1" t="str">
        <f>IF((CorteOnline!J264)="","",CorteOnline!J264)</f>
        <v/>
      </c>
      <c r="E253" s="1" t="str">
        <f>IF(CorteOnline!F264="","",VLOOKUP(CorteOnline!E264,Dados!G:H,2,FALSE))</f>
        <v/>
      </c>
      <c r="F253" s="1" t="str">
        <f>IF(CorteOnline!G264="","",VLOOKUP(CorteOnline!E264,Dados!G:H,2,FALSE))</f>
        <v/>
      </c>
      <c r="G253" s="1" t="str">
        <f>IF(CorteOnline!H264="","",VLOOKUP(CorteOnline!E264,Dados!G:H,2,FALSE))</f>
        <v/>
      </c>
      <c r="H253" s="1" t="str">
        <f>IF(CorteOnline!I264="","",VLOOKUP(CorteOnline!E264,Dados!G:H,2,FALSE))</f>
        <v/>
      </c>
      <c r="I253" s="1" t="str">
        <f>IF(VLOOKUP(CorteOnline!A264,Dados!A:B,2,FALSE)="Código","",VLOOKUP(CorteOnline!A264,Dados!A:B,2,FALSE))</f>
        <v/>
      </c>
    </row>
    <row r="254" spans="1:9" x14ac:dyDescent="0.25">
      <c r="A254" s="1" t="str">
        <f>IF((CorteOnline!B265)=0,"",CorteOnline!B265)</f>
        <v/>
      </c>
      <c r="B254" s="1" t="str">
        <f>IF((CorteOnline!C265)=0,"",CorteOnline!C265)</f>
        <v/>
      </c>
      <c r="C254" s="1" t="str">
        <f>IF((CorteOnline!D265)=0,"",CorteOnline!D265)</f>
        <v/>
      </c>
      <c r="D254" s="1" t="str">
        <f>IF((CorteOnline!J265)="","",CorteOnline!J265)</f>
        <v/>
      </c>
      <c r="E254" s="1" t="str">
        <f>IF(CorteOnline!F265="","",VLOOKUP(CorteOnline!E265,Dados!G:H,2,FALSE))</f>
        <v/>
      </c>
      <c r="F254" s="1" t="str">
        <f>IF(CorteOnline!G265="","",VLOOKUP(CorteOnline!E265,Dados!G:H,2,FALSE))</f>
        <v/>
      </c>
      <c r="G254" s="1" t="str">
        <f>IF(CorteOnline!H265="","",VLOOKUP(CorteOnline!E265,Dados!G:H,2,FALSE))</f>
        <v/>
      </c>
      <c r="H254" s="1" t="str">
        <f>IF(CorteOnline!I265="","",VLOOKUP(CorteOnline!E265,Dados!G:H,2,FALSE))</f>
        <v/>
      </c>
      <c r="I254" s="1" t="str">
        <f>IF(VLOOKUP(CorteOnline!A265,Dados!A:B,2,FALSE)="Código","",VLOOKUP(CorteOnline!A265,Dados!A:B,2,FALSE))</f>
        <v/>
      </c>
    </row>
    <row r="255" spans="1:9" x14ac:dyDescent="0.25">
      <c r="A255" s="1" t="str">
        <f>IF((CorteOnline!B266)=0,"",CorteOnline!B266)</f>
        <v/>
      </c>
      <c r="B255" s="1" t="str">
        <f>IF((CorteOnline!C266)=0,"",CorteOnline!C266)</f>
        <v/>
      </c>
      <c r="C255" s="1" t="str">
        <f>IF((CorteOnline!D266)=0,"",CorteOnline!D266)</f>
        <v/>
      </c>
      <c r="D255" s="1" t="str">
        <f>IF((CorteOnline!J266)="","",CorteOnline!J266)</f>
        <v/>
      </c>
      <c r="E255" s="1" t="str">
        <f>IF(CorteOnline!F266="","",VLOOKUP(CorteOnline!E266,Dados!G:H,2,FALSE))</f>
        <v/>
      </c>
      <c r="F255" s="1" t="str">
        <f>IF(CorteOnline!G266="","",VLOOKUP(CorteOnline!E266,Dados!G:H,2,FALSE))</f>
        <v/>
      </c>
      <c r="G255" s="1" t="str">
        <f>IF(CorteOnline!H266="","",VLOOKUP(CorteOnline!E266,Dados!G:H,2,FALSE))</f>
        <v/>
      </c>
      <c r="H255" s="1" t="str">
        <f>IF(CorteOnline!I266="","",VLOOKUP(CorteOnline!E266,Dados!G:H,2,FALSE))</f>
        <v/>
      </c>
      <c r="I255" s="1" t="str">
        <f>IF(VLOOKUP(CorteOnline!A266,Dados!A:B,2,FALSE)="Código","",VLOOKUP(CorteOnline!A266,Dados!A:B,2,FALSE))</f>
        <v/>
      </c>
    </row>
    <row r="256" spans="1:9" x14ac:dyDescent="0.25">
      <c r="A256" s="1" t="str">
        <f>IF((CorteOnline!B267)=0,"",CorteOnline!B267)</f>
        <v/>
      </c>
      <c r="B256" s="1" t="str">
        <f>IF((CorteOnline!C267)=0,"",CorteOnline!C267)</f>
        <v/>
      </c>
      <c r="C256" s="1" t="str">
        <f>IF((CorteOnline!D267)=0,"",CorteOnline!D267)</f>
        <v/>
      </c>
      <c r="D256" s="1" t="str">
        <f>IF((CorteOnline!J267)="","",CorteOnline!J267)</f>
        <v/>
      </c>
      <c r="E256" s="1" t="str">
        <f>IF(CorteOnline!F267="","",VLOOKUP(CorteOnline!E267,Dados!G:H,2,FALSE))</f>
        <v/>
      </c>
      <c r="F256" s="1" t="str">
        <f>IF(CorteOnline!G267="","",VLOOKUP(CorteOnline!E267,Dados!G:H,2,FALSE))</f>
        <v/>
      </c>
      <c r="G256" s="1" t="str">
        <f>IF(CorteOnline!H267="","",VLOOKUP(CorteOnline!E267,Dados!G:H,2,FALSE))</f>
        <v/>
      </c>
      <c r="H256" s="1" t="str">
        <f>IF(CorteOnline!I267="","",VLOOKUP(CorteOnline!E267,Dados!G:H,2,FALSE))</f>
        <v/>
      </c>
      <c r="I256" s="1" t="str">
        <f>IF(VLOOKUP(CorteOnline!A267,Dados!A:B,2,FALSE)="Código","",VLOOKUP(CorteOnline!A267,Dados!A:B,2,FALSE))</f>
        <v/>
      </c>
    </row>
    <row r="257" spans="1:9" x14ac:dyDescent="0.25">
      <c r="A257" s="1" t="str">
        <f>IF((CorteOnline!B268)=0,"",CorteOnline!B268)</f>
        <v/>
      </c>
      <c r="B257" s="1" t="str">
        <f>IF((CorteOnline!C268)=0,"",CorteOnline!C268)</f>
        <v/>
      </c>
      <c r="C257" s="1" t="str">
        <f>IF((CorteOnline!D268)=0,"",CorteOnline!D268)</f>
        <v/>
      </c>
      <c r="D257" s="1" t="str">
        <f>IF((CorteOnline!J268)="","",CorteOnline!J268)</f>
        <v/>
      </c>
      <c r="E257" s="1" t="str">
        <f>IF(CorteOnline!F268="","",VLOOKUP(CorteOnline!E268,Dados!G:H,2,FALSE))</f>
        <v/>
      </c>
      <c r="F257" s="1" t="str">
        <f>IF(CorteOnline!G268="","",VLOOKUP(CorteOnline!E268,Dados!G:H,2,FALSE))</f>
        <v/>
      </c>
      <c r="G257" s="1" t="str">
        <f>IF(CorteOnline!H268="","",VLOOKUP(CorteOnline!E268,Dados!G:H,2,FALSE))</f>
        <v/>
      </c>
      <c r="H257" s="1" t="str">
        <f>IF(CorteOnline!I268="","",VLOOKUP(CorteOnline!E268,Dados!G:H,2,FALSE))</f>
        <v/>
      </c>
      <c r="I257" s="1" t="str">
        <f>IF(VLOOKUP(CorteOnline!A268,Dados!A:B,2,FALSE)="Código","",VLOOKUP(CorteOnline!A268,Dados!A:B,2,FALSE))</f>
        <v/>
      </c>
    </row>
    <row r="258" spans="1:9" x14ac:dyDescent="0.25">
      <c r="A258" s="1" t="str">
        <f>IF((CorteOnline!B269)=0,"",CorteOnline!B269)</f>
        <v/>
      </c>
      <c r="B258" s="1" t="str">
        <f>IF((CorteOnline!C269)=0,"",CorteOnline!C269)</f>
        <v/>
      </c>
      <c r="C258" s="1" t="str">
        <f>IF((CorteOnline!D269)=0,"",CorteOnline!D269)</f>
        <v/>
      </c>
      <c r="D258" s="1" t="str">
        <f>IF((CorteOnline!J269)="","",CorteOnline!J269)</f>
        <v/>
      </c>
      <c r="E258" s="1" t="str">
        <f>IF(CorteOnline!F269="","",VLOOKUP(CorteOnline!E269,Dados!G:H,2,FALSE))</f>
        <v/>
      </c>
      <c r="F258" s="1" t="str">
        <f>IF(CorteOnline!G269="","",VLOOKUP(CorteOnline!E269,Dados!G:H,2,FALSE))</f>
        <v/>
      </c>
      <c r="G258" s="1" t="str">
        <f>IF(CorteOnline!H269="","",VLOOKUP(CorteOnline!E269,Dados!G:H,2,FALSE))</f>
        <v/>
      </c>
      <c r="H258" s="1" t="str">
        <f>IF(CorteOnline!I269="","",VLOOKUP(CorteOnline!E269,Dados!G:H,2,FALSE))</f>
        <v/>
      </c>
      <c r="I258" s="1" t="str">
        <f>IF(VLOOKUP(CorteOnline!A269,Dados!A:B,2,FALSE)="Código","",VLOOKUP(CorteOnline!A269,Dados!A:B,2,FALSE))</f>
        <v/>
      </c>
    </row>
    <row r="259" spans="1:9" x14ac:dyDescent="0.25">
      <c r="A259" s="1" t="str">
        <f>IF((CorteOnline!B270)=0,"",CorteOnline!B270)</f>
        <v/>
      </c>
      <c r="B259" s="1" t="str">
        <f>IF((CorteOnline!C270)=0,"",CorteOnline!C270)</f>
        <v/>
      </c>
      <c r="C259" s="1" t="str">
        <f>IF((CorteOnline!D270)=0,"",CorteOnline!D270)</f>
        <v/>
      </c>
      <c r="D259" s="1" t="str">
        <f>IF((CorteOnline!J270)="","",CorteOnline!J270)</f>
        <v/>
      </c>
      <c r="E259" s="1" t="str">
        <f>IF(CorteOnline!F270="","",VLOOKUP(CorteOnline!E270,Dados!G:H,2,FALSE))</f>
        <v/>
      </c>
      <c r="F259" s="1" t="str">
        <f>IF(CorteOnline!G270="","",VLOOKUP(CorteOnline!E270,Dados!G:H,2,FALSE))</f>
        <v/>
      </c>
      <c r="G259" s="1" t="str">
        <f>IF(CorteOnline!H270="","",VLOOKUP(CorteOnline!E270,Dados!G:H,2,FALSE))</f>
        <v/>
      </c>
      <c r="H259" s="1" t="str">
        <f>IF(CorteOnline!I270="","",VLOOKUP(CorteOnline!E270,Dados!G:H,2,FALSE))</f>
        <v/>
      </c>
      <c r="I259" s="1" t="str">
        <f>IF(VLOOKUP(CorteOnline!A270,Dados!A:B,2,FALSE)="Código","",VLOOKUP(CorteOnline!A270,Dados!A:B,2,FALSE))</f>
        <v/>
      </c>
    </row>
    <row r="260" spans="1:9" x14ac:dyDescent="0.25">
      <c r="A260" s="1" t="str">
        <f>IF((CorteOnline!B271)=0,"",CorteOnline!B271)</f>
        <v/>
      </c>
      <c r="B260" s="1" t="str">
        <f>IF((CorteOnline!C271)=0,"",CorteOnline!C271)</f>
        <v/>
      </c>
      <c r="C260" s="1" t="str">
        <f>IF((CorteOnline!D271)=0,"",CorteOnline!D271)</f>
        <v/>
      </c>
      <c r="D260" s="1" t="str">
        <f>IF((CorteOnline!J271)="","",CorteOnline!J271)</f>
        <v/>
      </c>
      <c r="E260" s="1" t="str">
        <f>IF(CorteOnline!F271="","",VLOOKUP(CorteOnline!E271,Dados!G:H,2,FALSE))</f>
        <v/>
      </c>
      <c r="F260" s="1" t="str">
        <f>IF(CorteOnline!G271="","",VLOOKUP(CorteOnline!E271,Dados!G:H,2,FALSE))</f>
        <v/>
      </c>
      <c r="G260" s="1" t="str">
        <f>IF(CorteOnline!H271="","",VLOOKUP(CorteOnline!E271,Dados!G:H,2,FALSE))</f>
        <v/>
      </c>
      <c r="H260" s="1" t="str">
        <f>IF(CorteOnline!I271="","",VLOOKUP(CorteOnline!E271,Dados!G:H,2,FALSE))</f>
        <v/>
      </c>
      <c r="I260" s="1" t="str">
        <f>IF(VLOOKUP(CorteOnline!A271,Dados!A:B,2,FALSE)="Código","",VLOOKUP(CorteOnline!A271,Dados!A:B,2,FALSE))</f>
        <v/>
      </c>
    </row>
    <row r="261" spans="1:9" x14ac:dyDescent="0.25">
      <c r="A261" s="1" t="str">
        <f>IF((CorteOnline!B272)=0,"",CorteOnline!B272)</f>
        <v/>
      </c>
      <c r="B261" s="1" t="str">
        <f>IF((CorteOnline!C272)=0,"",CorteOnline!C272)</f>
        <v/>
      </c>
      <c r="C261" s="1" t="str">
        <f>IF((CorteOnline!D272)=0,"",CorteOnline!D272)</f>
        <v/>
      </c>
      <c r="D261" s="1" t="str">
        <f>IF((CorteOnline!J272)="","",CorteOnline!J272)</f>
        <v/>
      </c>
      <c r="E261" s="1" t="str">
        <f>IF(CorteOnline!F272="","",VLOOKUP(CorteOnline!E272,Dados!G:H,2,FALSE))</f>
        <v/>
      </c>
      <c r="F261" s="1" t="str">
        <f>IF(CorteOnline!G272="","",VLOOKUP(CorteOnline!E272,Dados!G:H,2,FALSE))</f>
        <v/>
      </c>
      <c r="G261" s="1" t="str">
        <f>IF(CorteOnline!H272="","",VLOOKUP(CorteOnline!E272,Dados!G:H,2,FALSE))</f>
        <v/>
      </c>
      <c r="H261" s="1" t="str">
        <f>IF(CorteOnline!I272="","",VLOOKUP(CorteOnline!E272,Dados!G:H,2,FALSE))</f>
        <v/>
      </c>
      <c r="I261" s="1" t="str">
        <f>IF(VLOOKUP(CorteOnline!A272,Dados!A:B,2,FALSE)="Código","",VLOOKUP(CorteOnline!A272,Dados!A:B,2,FALSE))</f>
        <v/>
      </c>
    </row>
    <row r="262" spans="1:9" x14ac:dyDescent="0.25">
      <c r="A262" s="1" t="str">
        <f>IF((CorteOnline!B273)=0,"",CorteOnline!B273)</f>
        <v/>
      </c>
      <c r="B262" s="1" t="str">
        <f>IF((CorteOnline!C273)=0,"",CorteOnline!C273)</f>
        <v/>
      </c>
      <c r="C262" s="1" t="str">
        <f>IF((CorteOnline!D273)=0,"",CorteOnline!D273)</f>
        <v/>
      </c>
      <c r="D262" s="1" t="str">
        <f>IF((CorteOnline!J273)="","",CorteOnline!J273)</f>
        <v/>
      </c>
      <c r="E262" s="1" t="str">
        <f>IF(CorteOnline!F273="","",VLOOKUP(CorteOnline!E273,Dados!G:H,2,FALSE))</f>
        <v/>
      </c>
      <c r="F262" s="1" t="str">
        <f>IF(CorteOnline!G273="","",VLOOKUP(CorteOnline!E273,Dados!G:H,2,FALSE))</f>
        <v/>
      </c>
      <c r="G262" s="1" t="str">
        <f>IF(CorteOnline!H273="","",VLOOKUP(CorteOnline!E273,Dados!G:H,2,FALSE))</f>
        <v/>
      </c>
      <c r="H262" s="1" t="str">
        <f>IF(CorteOnline!I273="","",VLOOKUP(CorteOnline!E273,Dados!G:H,2,FALSE))</f>
        <v/>
      </c>
      <c r="I262" s="1" t="str">
        <f>IF(VLOOKUP(CorteOnline!A273,Dados!A:B,2,FALSE)="Código","",VLOOKUP(CorteOnline!A273,Dados!A:B,2,FALSE))</f>
        <v/>
      </c>
    </row>
    <row r="263" spans="1:9" x14ac:dyDescent="0.25">
      <c r="A263" s="1" t="str">
        <f>IF((CorteOnline!B274)=0,"",CorteOnline!B274)</f>
        <v/>
      </c>
      <c r="B263" s="1" t="str">
        <f>IF((CorteOnline!C274)=0,"",CorteOnline!C274)</f>
        <v/>
      </c>
      <c r="C263" s="1" t="str">
        <f>IF((CorteOnline!D274)=0,"",CorteOnline!D274)</f>
        <v/>
      </c>
      <c r="D263" s="1" t="str">
        <f>IF((CorteOnline!J274)="","",CorteOnline!J274)</f>
        <v/>
      </c>
      <c r="E263" s="1" t="str">
        <f>IF(CorteOnline!F274="","",VLOOKUP(CorteOnline!E274,Dados!G:H,2,FALSE))</f>
        <v/>
      </c>
      <c r="F263" s="1" t="str">
        <f>IF(CorteOnline!G274="","",VLOOKUP(CorteOnline!E274,Dados!G:H,2,FALSE))</f>
        <v/>
      </c>
      <c r="G263" s="1" t="str">
        <f>IF(CorteOnline!H274="","",VLOOKUP(CorteOnline!E274,Dados!G:H,2,FALSE))</f>
        <v/>
      </c>
      <c r="H263" s="1" t="str">
        <f>IF(CorteOnline!I274="","",VLOOKUP(CorteOnline!E274,Dados!G:H,2,FALSE))</f>
        <v/>
      </c>
      <c r="I263" s="1" t="str">
        <f>IF(VLOOKUP(CorteOnline!A274,Dados!A:B,2,FALSE)="Código","",VLOOKUP(CorteOnline!A274,Dados!A:B,2,FALSE))</f>
        <v/>
      </c>
    </row>
    <row r="264" spans="1:9" x14ac:dyDescent="0.25">
      <c r="A264" s="1" t="str">
        <f>IF((CorteOnline!B275)=0,"",CorteOnline!B275)</f>
        <v/>
      </c>
      <c r="B264" s="1" t="str">
        <f>IF((CorteOnline!C275)=0,"",CorteOnline!C275)</f>
        <v/>
      </c>
      <c r="C264" s="1" t="str">
        <f>IF((CorteOnline!D275)=0,"",CorteOnline!D275)</f>
        <v/>
      </c>
      <c r="D264" s="1" t="str">
        <f>IF((CorteOnline!J275)="","",CorteOnline!J275)</f>
        <v/>
      </c>
      <c r="E264" s="1" t="str">
        <f>IF(CorteOnline!F275="","",VLOOKUP(CorteOnline!E275,Dados!G:H,2,FALSE))</f>
        <v/>
      </c>
      <c r="F264" s="1" t="str">
        <f>IF(CorteOnline!G275="","",VLOOKUP(CorteOnline!E275,Dados!G:H,2,FALSE))</f>
        <v/>
      </c>
      <c r="G264" s="1" t="str">
        <f>IF(CorteOnline!H275="","",VLOOKUP(CorteOnline!E275,Dados!G:H,2,FALSE))</f>
        <v/>
      </c>
      <c r="H264" s="1" t="str">
        <f>IF(CorteOnline!I275="","",VLOOKUP(CorteOnline!E275,Dados!G:H,2,FALSE))</f>
        <v/>
      </c>
      <c r="I264" s="1" t="str">
        <f>IF(VLOOKUP(CorteOnline!A275,Dados!A:B,2,FALSE)="Código","",VLOOKUP(CorteOnline!A275,Dados!A:B,2,FALSE))</f>
        <v/>
      </c>
    </row>
    <row r="265" spans="1:9" x14ac:dyDescent="0.25">
      <c r="A265" s="1" t="str">
        <f>IF((CorteOnline!B276)=0,"",CorteOnline!B276)</f>
        <v/>
      </c>
      <c r="B265" s="1" t="str">
        <f>IF((CorteOnline!C276)=0,"",CorteOnline!C276)</f>
        <v/>
      </c>
      <c r="C265" s="1" t="str">
        <f>IF((CorteOnline!D276)=0,"",CorteOnline!D276)</f>
        <v/>
      </c>
      <c r="D265" s="1" t="str">
        <f>IF((CorteOnline!J276)="","",CorteOnline!J276)</f>
        <v/>
      </c>
      <c r="E265" s="1" t="str">
        <f>IF(CorteOnline!F276="","",VLOOKUP(CorteOnline!E276,Dados!G:H,2,FALSE))</f>
        <v/>
      </c>
      <c r="F265" s="1" t="str">
        <f>IF(CorteOnline!G276="","",VLOOKUP(CorteOnline!E276,Dados!G:H,2,FALSE))</f>
        <v/>
      </c>
      <c r="G265" s="1" t="str">
        <f>IF(CorteOnline!H276="","",VLOOKUP(CorteOnline!E276,Dados!G:H,2,FALSE))</f>
        <v/>
      </c>
      <c r="H265" s="1" t="str">
        <f>IF(CorteOnline!I276="","",VLOOKUP(CorteOnline!E276,Dados!G:H,2,FALSE))</f>
        <v/>
      </c>
      <c r="I265" s="1" t="str">
        <f>IF(VLOOKUP(CorteOnline!A276,Dados!A:B,2,FALSE)="Código","",VLOOKUP(CorteOnline!A276,Dados!A:B,2,FALSE))</f>
        <v/>
      </c>
    </row>
    <row r="266" spans="1:9" x14ac:dyDescent="0.25">
      <c r="A266" s="1" t="str">
        <f>IF((CorteOnline!B277)=0,"",CorteOnline!B277)</f>
        <v/>
      </c>
      <c r="B266" s="1" t="str">
        <f>IF((CorteOnline!C277)=0,"",CorteOnline!C277)</f>
        <v/>
      </c>
      <c r="C266" s="1" t="str">
        <f>IF((CorteOnline!D277)=0,"",CorteOnline!D277)</f>
        <v/>
      </c>
      <c r="D266" s="1" t="str">
        <f>IF((CorteOnline!J277)="","",CorteOnline!J277)</f>
        <v/>
      </c>
      <c r="E266" s="1" t="str">
        <f>IF(CorteOnline!F277="","",VLOOKUP(CorteOnline!E277,Dados!G:H,2,FALSE))</f>
        <v/>
      </c>
      <c r="F266" s="1" t="str">
        <f>IF(CorteOnline!G277="","",VLOOKUP(CorteOnline!E277,Dados!G:H,2,FALSE))</f>
        <v/>
      </c>
      <c r="G266" s="1" t="str">
        <f>IF(CorteOnline!H277="","",VLOOKUP(CorteOnline!E277,Dados!G:H,2,FALSE))</f>
        <v/>
      </c>
      <c r="H266" s="1" t="str">
        <f>IF(CorteOnline!I277="","",VLOOKUP(CorteOnline!E277,Dados!G:H,2,FALSE))</f>
        <v/>
      </c>
      <c r="I266" s="1" t="str">
        <f>IF(VLOOKUP(CorteOnline!A277,Dados!A:B,2,FALSE)="Código","",VLOOKUP(CorteOnline!A277,Dados!A:B,2,FALSE))</f>
        <v/>
      </c>
    </row>
    <row r="267" spans="1:9" x14ac:dyDescent="0.25">
      <c r="A267" s="1" t="str">
        <f>IF((CorteOnline!B278)=0,"",CorteOnline!B278)</f>
        <v/>
      </c>
      <c r="B267" s="1" t="str">
        <f>IF((CorteOnline!C278)=0,"",CorteOnline!C278)</f>
        <v/>
      </c>
      <c r="C267" s="1" t="str">
        <f>IF((CorteOnline!D278)=0,"",CorteOnline!D278)</f>
        <v/>
      </c>
      <c r="D267" s="1" t="str">
        <f>IF((CorteOnline!J278)="","",CorteOnline!J278)</f>
        <v/>
      </c>
      <c r="E267" s="1" t="str">
        <f>IF(CorteOnline!F278="","",VLOOKUP(CorteOnline!E278,Dados!G:H,2,FALSE))</f>
        <v/>
      </c>
      <c r="F267" s="1" t="str">
        <f>IF(CorteOnline!G278="","",VLOOKUP(CorteOnline!E278,Dados!G:H,2,FALSE))</f>
        <v/>
      </c>
      <c r="G267" s="1" t="str">
        <f>IF(CorteOnline!H278="","",VLOOKUP(CorteOnline!E278,Dados!G:H,2,FALSE))</f>
        <v/>
      </c>
      <c r="H267" s="1" t="str">
        <f>IF(CorteOnline!I278="","",VLOOKUP(CorteOnline!E278,Dados!G:H,2,FALSE))</f>
        <v/>
      </c>
      <c r="I267" s="1" t="str">
        <f>IF(VLOOKUP(CorteOnline!A278,Dados!A:B,2,FALSE)="Código","",VLOOKUP(CorteOnline!A278,Dados!A:B,2,FALSE))</f>
        <v/>
      </c>
    </row>
    <row r="268" spans="1:9" x14ac:dyDescent="0.25">
      <c r="A268" s="1" t="str">
        <f>IF((CorteOnline!B279)=0,"",CorteOnline!B279)</f>
        <v/>
      </c>
      <c r="B268" s="1" t="str">
        <f>IF((CorteOnline!C279)=0,"",CorteOnline!C279)</f>
        <v/>
      </c>
      <c r="C268" s="1" t="str">
        <f>IF((CorteOnline!D279)=0,"",CorteOnline!D279)</f>
        <v/>
      </c>
      <c r="D268" s="1" t="str">
        <f>IF((CorteOnline!J279)="","",CorteOnline!J279)</f>
        <v/>
      </c>
      <c r="E268" s="1" t="str">
        <f>IF(CorteOnline!F279="","",VLOOKUP(CorteOnline!E279,Dados!G:H,2,FALSE))</f>
        <v/>
      </c>
      <c r="F268" s="1" t="str">
        <f>IF(CorteOnline!G279="","",VLOOKUP(CorteOnline!E279,Dados!G:H,2,FALSE))</f>
        <v/>
      </c>
      <c r="G268" s="1" t="str">
        <f>IF(CorteOnline!H279="","",VLOOKUP(CorteOnline!E279,Dados!G:H,2,FALSE))</f>
        <v/>
      </c>
      <c r="H268" s="1" t="str">
        <f>IF(CorteOnline!I279="","",VLOOKUP(CorteOnline!E279,Dados!G:H,2,FALSE))</f>
        <v/>
      </c>
      <c r="I268" s="1" t="str">
        <f>IF(VLOOKUP(CorteOnline!A279,Dados!A:B,2,FALSE)="Código","",VLOOKUP(CorteOnline!A279,Dados!A:B,2,FALSE))</f>
        <v/>
      </c>
    </row>
    <row r="269" spans="1:9" x14ac:dyDescent="0.25">
      <c r="A269" s="1" t="str">
        <f>IF((CorteOnline!B280)=0,"",CorteOnline!B280)</f>
        <v/>
      </c>
      <c r="B269" s="1" t="str">
        <f>IF((CorteOnline!C280)=0,"",CorteOnline!C280)</f>
        <v/>
      </c>
      <c r="C269" s="1" t="str">
        <f>IF((CorteOnline!D280)=0,"",CorteOnline!D280)</f>
        <v/>
      </c>
      <c r="D269" s="1" t="str">
        <f>IF((CorteOnline!J280)="","",CorteOnline!J280)</f>
        <v/>
      </c>
      <c r="E269" s="1" t="str">
        <f>IF(CorteOnline!F280="","",VLOOKUP(CorteOnline!E280,Dados!G:H,2,FALSE))</f>
        <v/>
      </c>
      <c r="F269" s="1" t="str">
        <f>IF(CorteOnline!G280="","",VLOOKUP(CorteOnline!E280,Dados!G:H,2,FALSE))</f>
        <v/>
      </c>
      <c r="G269" s="1" t="str">
        <f>IF(CorteOnline!H280="","",VLOOKUP(CorteOnline!E280,Dados!G:H,2,FALSE))</f>
        <v/>
      </c>
      <c r="H269" s="1" t="str">
        <f>IF(CorteOnline!I280="","",VLOOKUP(CorteOnline!E280,Dados!G:H,2,FALSE))</f>
        <v/>
      </c>
      <c r="I269" s="1" t="str">
        <f>IF(VLOOKUP(CorteOnline!A280,Dados!A:B,2,FALSE)="Código","",VLOOKUP(CorteOnline!A280,Dados!A:B,2,FALSE))</f>
        <v/>
      </c>
    </row>
    <row r="270" spans="1:9" x14ac:dyDescent="0.25">
      <c r="A270" s="1" t="str">
        <f>IF((CorteOnline!B281)=0,"",CorteOnline!B281)</f>
        <v/>
      </c>
      <c r="B270" s="1" t="str">
        <f>IF((CorteOnline!C281)=0,"",CorteOnline!C281)</f>
        <v/>
      </c>
      <c r="C270" s="1" t="str">
        <f>IF((CorteOnline!D281)=0,"",CorteOnline!D281)</f>
        <v/>
      </c>
      <c r="D270" s="1" t="str">
        <f>IF((CorteOnline!J281)="","",CorteOnline!J281)</f>
        <v/>
      </c>
      <c r="E270" s="1" t="str">
        <f>IF(CorteOnline!F281="","",VLOOKUP(CorteOnline!E281,Dados!G:H,2,FALSE))</f>
        <v/>
      </c>
      <c r="F270" s="1" t="str">
        <f>IF(CorteOnline!G281="","",VLOOKUP(CorteOnline!E281,Dados!G:H,2,FALSE))</f>
        <v/>
      </c>
      <c r="G270" s="1" t="str">
        <f>IF(CorteOnline!H281="","",VLOOKUP(CorteOnline!E281,Dados!G:H,2,FALSE))</f>
        <v/>
      </c>
      <c r="H270" s="1" t="str">
        <f>IF(CorteOnline!I281="","",VLOOKUP(CorteOnline!E281,Dados!G:H,2,FALSE))</f>
        <v/>
      </c>
      <c r="I270" s="1" t="str">
        <f>IF(VLOOKUP(CorteOnline!A281,Dados!A:B,2,FALSE)="Código","",VLOOKUP(CorteOnline!A281,Dados!A:B,2,FALSE))</f>
        <v/>
      </c>
    </row>
    <row r="271" spans="1:9" x14ac:dyDescent="0.25">
      <c r="A271" s="1" t="str">
        <f>IF((CorteOnline!B282)=0,"",CorteOnline!B282)</f>
        <v/>
      </c>
      <c r="B271" s="1" t="str">
        <f>IF((CorteOnline!C282)=0,"",CorteOnline!C282)</f>
        <v/>
      </c>
      <c r="C271" s="1" t="str">
        <f>IF((CorteOnline!D282)=0,"",CorteOnline!D282)</f>
        <v/>
      </c>
      <c r="D271" s="1" t="str">
        <f>IF((CorteOnline!J282)="","",CorteOnline!J282)</f>
        <v/>
      </c>
      <c r="E271" s="1" t="str">
        <f>IF(CorteOnline!F282="","",VLOOKUP(CorteOnline!E282,Dados!G:H,2,FALSE))</f>
        <v/>
      </c>
      <c r="F271" s="1" t="str">
        <f>IF(CorteOnline!G282="","",VLOOKUP(CorteOnline!E282,Dados!G:H,2,FALSE))</f>
        <v/>
      </c>
      <c r="G271" s="1" t="str">
        <f>IF(CorteOnline!H282="","",VLOOKUP(CorteOnline!E282,Dados!G:H,2,FALSE))</f>
        <v/>
      </c>
      <c r="H271" s="1" t="str">
        <f>IF(CorteOnline!I282="","",VLOOKUP(CorteOnline!E282,Dados!G:H,2,FALSE))</f>
        <v/>
      </c>
      <c r="I271" s="1" t="str">
        <f>IF(VLOOKUP(CorteOnline!A282,Dados!A:B,2,FALSE)="Código","",VLOOKUP(CorteOnline!A282,Dados!A:B,2,FALSE))</f>
        <v/>
      </c>
    </row>
    <row r="272" spans="1:9" x14ac:dyDescent="0.25">
      <c r="A272" s="1" t="str">
        <f>IF((CorteOnline!B283)=0,"",CorteOnline!B283)</f>
        <v/>
      </c>
      <c r="B272" s="1" t="str">
        <f>IF((CorteOnline!C283)=0,"",CorteOnline!C283)</f>
        <v/>
      </c>
      <c r="C272" s="1" t="str">
        <f>IF((CorteOnline!D283)=0,"",CorteOnline!D283)</f>
        <v/>
      </c>
      <c r="D272" s="1" t="str">
        <f>IF((CorteOnline!J283)="","",CorteOnline!J283)</f>
        <v/>
      </c>
      <c r="E272" s="1" t="str">
        <f>IF(CorteOnline!F283="","",VLOOKUP(CorteOnline!E283,Dados!G:H,2,FALSE))</f>
        <v/>
      </c>
      <c r="F272" s="1" t="str">
        <f>IF(CorteOnline!G283="","",VLOOKUP(CorteOnline!E283,Dados!G:H,2,FALSE))</f>
        <v/>
      </c>
      <c r="G272" s="1" t="str">
        <f>IF(CorteOnline!H283="","",VLOOKUP(CorteOnline!E283,Dados!G:H,2,FALSE))</f>
        <v/>
      </c>
      <c r="H272" s="1" t="str">
        <f>IF(CorteOnline!I283="","",VLOOKUP(CorteOnline!E283,Dados!G:H,2,FALSE))</f>
        <v/>
      </c>
      <c r="I272" s="1" t="str">
        <f>IF(VLOOKUP(CorteOnline!A283,Dados!A:B,2,FALSE)="Código","",VLOOKUP(CorteOnline!A283,Dados!A:B,2,FALSE))</f>
        <v/>
      </c>
    </row>
    <row r="273" spans="1:9" x14ac:dyDescent="0.25">
      <c r="A273" s="1" t="str">
        <f>IF((CorteOnline!B284)=0,"",CorteOnline!B284)</f>
        <v/>
      </c>
      <c r="B273" s="1" t="str">
        <f>IF((CorteOnline!C284)=0,"",CorteOnline!C284)</f>
        <v/>
      </c>
      <c r="C273" s="1" t="str">
        <f>IF((CorteOnline!D284)=0,"",CorteOnline!D284)</f>
        <v/>
      </c>
      <c r="D273" s="1" t="str">
        <f>IF((CorteOnline!J284)="","",CorteOnline!J284)</f>
        <v/>
      </c>
      <c r="E273" s="1" t="str">
        <f>IF(CorteOnline!F284="","",VLOOKUP(CorteOnline!E284,Dados!G:H,2,FALSE))</f>
        <v/>
      </c>
      <c r="F273" s="1" t="str">
        <f>IF(CorteOnline!G284="","",VLOOKUP(CorteOnline!E284,Dados!G:H,2,FALSE))</f>
        <v/>
      </c>
      <c r="G273" s="1" t="str">
        <f>IF(CorteOnline!H284="","",VLOOKUP(CorteOnline!E284,Dados!G:H,2,FALSE))</f>
        <v/>
      </c>
      <c r="H273" s="1" t="str">
        <f>IF(CorteOnline!I284="","",VLOOKUP(CorteOnline!E284,Dados!G:H,2,FALSE))</f>
        <v/>
      </c>
      <c r="I273" s="1" t="str">
        <f>IF(VLOOKUP(CorteOnline!A284,Dados!A:B,2,FALSE)="Código","",VLOOKUP(CorteOnline!A284,Dados!A:B,2,FALSE))</f>
        <v/>
      </c>
    </row>
    <row r="274" spans="1:9" x14ac:dyDescent="0.25">
      <c r="A274" s="1" t="str">
        <f>IF((CorteOnline!B285)=0,"",CorteOnline!B285)</f>
        <v/>
      </c>
      <c r="B274" s="1" t="str">
        <f>IF((CorteOnline!C285)=0,"",CorteOnline!C285)</f>
        <v/>
      </c>
      <c r="C274" s="1" t="str">
        <f>IF((CorteOnline!D285)=0,"",CorteOnline!D285)</f>
        <v/>
      </c>
      <c r="D274" s="1" t="str">
        <f>IF((CorteOnline!J285)="","",CorteOnline!J285)</f>
        <v/>
      </c>
      <c r="E274" s="1" t="str">
        <f>IF(CorteOnline!F285="","",VLOOKUP(CorteOnline!E285,Dados!G:H,2,FALSE))</f>
        <v/>
      </c>
      <c r="F274" s="1" t="str">
        <f>IF(CorteOnline!G285="","",VLOOKUP(CorteOnline!E285,Dados!G:H,2,FALSE))</f>
        <v/>
      </c>
      <c r="G274" s="1" t="str">
        <f>IF(CorteOnline!H285="","",VLOOKUP(CorteOnline!E285,Dados!G:H,2,FALSE))</f>
        <v/>
      </c>
      <c r="H274" s="1" t="str">
        <f>IF(CorteOnline!I285="","",VLOOKUP(CorteOnline!E285,Dados!G:H,2,FALSE))</f>
        <v/>
      </c>
      <c r="I274" s="1" t="str">
        <f>IF(VLOOKUP(CorteOnline!A285,Dados!A:B,2,FALSE)="Código","",VLOOKUP(CorteOnline!A285,Dados!A:B,2,FALSE))</f>
        <v/>
      </c>
    </row>
    <row r="275" spans="1:9" x14ac:dyDescent="0.25">
      <c r="A275" s="1" t="str">
        <f>IF((CorteOnline!B286)=0,"",CorteOnline!B286)</f>
        <v/>
      </c>
      <c r="B275" s="1" t="str">
        <f>IF((CorteOnline!C286)=0,"",CorteOnline!C286)</f>
        <v/>
      </c>
      <c r="C275" s="1" t="str">
        <f>IF((CorteOnline!D286)=0,"",CorteOnline!D286)</f>
        <v/>
      </c>
      <c r="D275" s="1" t="str">
        <f>IF((CorteOnline!J286)="","",CorteOnline!J286)</f>
        <v/>
      </c>
      <c r="E275" s="1" t="str">
        <f>IF(CorteOnline!F286="","",VLOOKUP(CorteOnline!E286,Dados!G:H,2,FALSE))</f>
        <v/>
      </c>
      <c r="F275" s="1" t="str">
        <f>IF(CorteOnline!G286="","",VLOOKUP(CorteOnline!E286,Dados!G:H,2,FALSE))</f>
        <v/>
      </c>
      <c r="G275" s="1" t="str">
        <f>IF(CorteOnline!H286="","",VLOOKUP(CorteOnline!E286,Dados!G:H,2,FALSE))</f>
        <v/>
      </c>
      <c r="H275" s="1" t="str">
        <f>IF(CorteOnline!I286="","",VLOOKUP(CorteOnline!E286,Dados!G:H,2,FALSE))</f>
        <v/>
      </c>
      <c r="I275" s="1" t="str">
        <f>IF(VLOOKUP(CorteOnline!A286,Dados!A:B,2,FALSE)="Código","",VLOOKUP(CorteOnline!A286,Dados!A:B,2,FALSE))</f>
        <v/>
      </c>
    </row>
    <row r="276" spans="1:9" x14ac:dyDescent="0.25">
      <c r="A276" s="1" t="str">
        <f>IF((CorteOnline!B287)=0,"",CorteOnline!B287)</f>
        <v/>
      </c>
      <c r="B276" s="1" t="str">
        <f>IF((CorteOnline!C287)=0,"",CorteOnline!C287)</f>
        <v/>
      </c>
      <c r="C276" s="1" t="str">
        <f>IF((CorteOnline!D287)=0,"",CorteOnline!D287)</f>
        <v/>
      </c>
      <c r="D276" s="1" t="str">
        <f>IF((CorteOnline!J287)="","",CorteOnline!J287)</f>
        <v/>
      </c>
      <c r="E276" s="1" t="str">
        <f>IF(CorteOnline!F287="","",VLOOKUP(CorteOnline!E287,Dados!G:H,2,FALSE))</f>
        <v/>
      </c>
      <c r="F276" s="1" t="str">
        <f>IF(CorteOnline!G287="","",VLOOKUP(CorteOnline!E287,Dados!G:H,2,FALSE))</f>
        <v/>
      </c>
      <c r="G276" s="1" t="str">
        <f>IF(CorteOnline!H287="","",VLOOKUP(CorteOnline!E287,Dados!G:H,2,FALSE))</f>
        <v/>
      </c>
      <c r="H276" s="1" t="str">
        <f>IF(CorteOnline!I287="","",VLOOKUP(CorteOnline!E287,Dados!G:H,2,FALSE))</f>
        <v/>
      </c>
      <c r="I276" s="1" t="str">
        <f>IF(VLOOKUP(CorteOnline!A287,Dados!A:B,2,FALSE)="Código","",VLOOKUP(CorteOnline!A287,Dados!A:B,2,FALSE))</f>
        <v/>
      </c>
    </row>
    <row r="277" spans="1:9" x14ac:dyDescent="0.25">
      <c r="A277" s="1" t="str">
        <f>IF((CorteOnline!B288)=0,"",CorteOnline!B288)</f>
        <v/>
      </c>
      <c r="B277" s="1" t="str">
        <f>IF((CorteOnline!C288)=0,"",CorteOnline!C288)</f>
        <v/>
      </c>
      <c r="C277" s="1" t="str">
        <f>IF((CorteOnline!D288)=0,"",CorteOnline!D288)</f>
        <v/>
      </c>
      <c r="D277" s="1" t="str">
        <f>IF((CorteOnline!J288)="","",CorteOnline!J288)</f>
        <v/>
      </c>
      <c r="E277" s="1" t="str">
        <f>IF(CorteOnline!F288="","",VLOOKUP(CorteOnline!E288,Dados!G:H,2,FALSE))</f>
        <v/>
      </c>
      <c r="F277" s="1" t="str">
        <f>IF(CorteOnline!G288="","",VLOOKUP(CorteOnline!E288,Dados!G:H,2,FALSE))</f>
        <v/>
      </c>
      <c r="G277" s="1" t="str">
        <f>IF(CorteOnline!H288="","",VLOOKUP(CorteOnline!E288,Dados!G:H,2,FALSE))</f>
        <v/>
      </c>
      <c r="H277" s="1" t="str">
        <f>IF(CorteOnline!I288="","",VLOOKUP(CorteOnline!E288,Dados!G:H,2,FALSE))</f>
        <v/>
      </c>
      <c r="I277" s="1" t="str">
        <f>IF(VLOOKUP(CorteOnline!A288,Dados!A:B,2,FALSE)="Código","",VLOOKUP(CorteOnline!A288,Dados!A:B,2,FALSE))</f>
        <v/>
      </c>
    </row>
    <row r="278" spans="1:9" x14ac:dyDescent="0.25">
      <c r="A278" s="1" t="str">
        <f>IF((CorteOnline!B289)=0,"",CorteOnline!B289)</f>
        <v/>
      </c>
      <c r="B278" s="1" t="str">
        <f>IF((CorteOnline!C289)=0,"",CorteOnline!C289)</f>
        <v/>
      </c>
      <c r="C278" s="1" t="str">
        <f>IF((CorteOnline!D289)=0,"",CorteOnline!D289)</f>
        <v/>
      </c>
      <c r="D278" s="1" t="str">
        <f>IF((CorteOnline!J289)="","",CorteOnline!J289)</f>
        <v/>
      </c>
      <c r="E278" s="1" t="str">
        <f>IF(CorteOnline!F289="","",VLOOKUP(CorteOnline!E289,Dados!G:H,2,FALSE))</f>
        <v/>
      </c>
      <c r="F278" s="1" t="str">
        <f>IF(CorteOnline!G289="","",VLOOKUP(CorteOnline!E289,Dados!G:H,2,FALSE))</f>
        <v/>
      </c>
      <c r="G278" s="1" t="str">
        <f>IF(CorteOnline!H289="","",VLOOKUP(CorteOnline!E289,Dados!G:H,2,FALSE))</f>
        <v/>
      </c>
      <c r="H278" s="1" t="str">
        <f>IF(CorteOnline!I289="","",VLOOKUP(CorteOnline!E289,Dados!G:H,2,FALSE))</f>
        <v/>
      </c>
      <c r="I278" s="1" t="str">
        <f>IF(VLOOKUP(CorteOnline!A289,Dados!A:B,2,FALSE)="Código","",VLOOKUP(CorteOnline!A289,Dados!A:B,2,FALSE))</f>
        <v/>
      </c>
    </row>
    <row r="279" spans="1:9" x14ac:dyDescent="0.25">
      <c r="A279" s="1" t="str">
        <f>IF((CorteOnline!B290)=0,"",CorteOnline!B290)</f>
        <v/>
      </c>
      <c r="B279" s="1" t="str">
        <f>IF((CorteOnline!C290)=0,"",CorteOnline!C290)</f>
        <v/>
      </c>
      <c r="C279" s="1" t="str">
        <f>IF((CorteOnline!D290)=0,"",CorteOnline!D290)</f>
        <v/>
      </c>
      <c r="D279" s="1" t="str">
        <f>IF((CorteOnline!J290)="","",CorteOnline!J290)</f>
        <v/>
      </c>
      <c r="E279" s="1" t="str">
        <f>IF(CorteOnline!F290="","",VLOOKUP(CorteOnline!E290,Dados!G:H,2,FALSE))</f>
        <v/>
      </c>
      <c r="F279" s="1" t="str">
        <f>IF(CorteOnline!G290="","",VLOOKUP(CorteOnline!E290,Dados!G:H,2,FALSE))</f>
        <v/>
      </c>
      <c r="G279" s="1" t="str">
        <f>IF(CorteOnline!H290="","",VLOOKUP(CorteOnline!E290,Dados!G:H,2,FALSE))</f>
        <v/>
      </c>
      <c r="H279" s="1" t="str">
        <f>IF(CorteOnline!I290="","",VLOOKUP(CorteOnline!E290,Dados!G:H,2,FALSE))</f>
        <v/>
      </c>
      <c r="I279" s="1" t="str">
        <f>IF(VLOOKUP(CorteOnline!A290,Dados!A:B,2,FALSE)="Código","",VLOOKUP(CorteOnline!A290,Dados!A:B,2,FALSE))</f>
        <v/>
      </c>
    </row>
    <row r="280" spans="1:9" x14ac:dyDescent="0.25">
      <c r="A280" s="1" t="str">
        <f>IF((CorteOnline!B291)=0,"",CorteOnline!B291)</f>
        <v/>
      </c>
      <c r="B280" s="1" t="str">
        <f>IF((CorteOnline!C291)=0,"",CorteOnline!C291)</f>
        <v/>
      </c>
      <c r="C280" s="1" t="str">
        <f>IF((CorteOnline!D291)=0,"",CorteOnline!D291)</f>
        <v/>
      </c>
      <c r="D280" s="1" t="str">
        <f>IF((CorteOnline!J291)="","",CorteOnline!J291)</f>
        <v/>
      </c>
      <c r="E280" s="1" t="str">
        <f>IF(CorteOnline!F291="","",VLOOKUP(CorteOnline!E291,Dados!G:H,2,FALSE))</f>
        <v/>
      </c>
      <c r="F280" s="1" t="str">
        <f>IF(CorteOnline!G291="","",VLOOKUP(CorteOnline!E291,Dados!G:H,2,FALSE))</f>
        <v/>
      </c>
      <c r="G280" s="1" t="str">
        <f>IF(CorteOnline!H291="","",VLOOKUP(CorteOnline!E291,Dados!G:H,2,FALSE))</f>
        <v/>
      </c>
      <c r="H280" s="1" t="str">
        <f>IF(CorteOnline!I291="","",VLOOKUP(CorteOnline!E291,Dados!G:H,2,FALSE))</f>
        <v/>
      </c>
      <c r="I280" s="1" t="str">
        <f>IF(VLOOKUP(CorteOnline!A291,Dados!A:B,2,FALSE)="Código","",VLOOKUP(CorteOnline!A291,Dados!A:B,2,FALSE))</f>
        <v/>
      </c>
    </row>
    <row r="281" spans="1:9" x14ac:dyDescent="0.25">
      <c r="A281" s="1" t="str">
        <f>IF((CorteOnline!B292)=0,"",CorteOnline!B292)</f>
        <v/>
      </c>
      <c r="B281" s="1" t="str">
        <f>IF((CorteOnline!C292)=0,"",CorteOnline!C292)</f>
        <v/>
      </c>
      <c r="C281" s="1" t="str">
        <f>IF((CorteOnline!D292)=0,"",CorteOnline!D292)</f>
        <v/>
      </c>
      <c r="D281" s="1" t="str">
        <f>IF((CorteOnline!J292)="","",CorteOnline!J292)</f>
        <v/>
      </c>
      <c r="E281" s="1" t="str">
        <f>IF(CorteOnline!F292="","",VLOOKUP(CorteOnline!E292,Dados!G:H,2,FALSE))</f>
        <v/>
      </c>
      <c r="F281" s="1" t="str">
        <f>IF(CorteOnline!G292="","",VLOOKUP(CorteOnline!E292,Dados!G:H,2,FALSE))</f>
        <v/>
      </c>
      <c r="G281" s="1" t="str">
        <f>IF(CorteOnline!H292="","",VLOOKUP(CorteOnline!E292,Dados!G:H,2,FALSE))</f>
        <v/>
      </c>
      <c r="H281" s="1" t="str">
        <f>IF(CorteOnline!I292="","",VLOOKUP(CorteOnline!E292,Dados!G:H,2,FALSE))</f>
        <v/>
      </c>
      <c r="I281" s="1" t="str">
        <f>IF(VLOOKUP(CorteOnline!A292,Dados!A:B,2,FALSE)="Código","",VLOOKUP(CorteOnline!A292,Dados!A:B,2,FALSE))</f>
        <v/>
      </c>
    </row>
    <row r="282" spans="1:9" x14ac:dyDescent="0.25">
      <c r="A282" s="1" t="str">
        <f>IF((CorteOnline!B293)=0,"",CorteOnline!B293)</f>
        <v/>
      </c>
      <c r="B282" s="1" t="str">
        <f>IF((CorteOnline!C293)=0,"",CorteOnline!C293)</f>
        <v/>
      </c>
      <c r="C282" s="1" t="str">
        <f>IF((CorteOnline!D293)=0,"",CorteOnline!D293)</f>
        <v/>
      </c>
      <c r="D282" s="1" t="str">
        <f>IF((CorteOnline!J293)="","",CorteOnline!J293)</f>
        <v/>
      </c>
      <c r="E282" s="1" t="str">
        <f>IF(CorteOnline!F293="","",VLOOKUP(CorteOnline!E293,Dados!G:H,2,FALSE))</f>
        <v/>
      </c>
      <c r="F282" s="1" t="str">
        <f>IF(CorteOnline!G293="","",VLOOKUP(CorteOnline!E293,Dados!G:H,2,FALSE))</f>
        <v/>
      </c>
      <c r="G282" s="1" t="str">
        <f>IF(CorteOnline!H293="","",VLOOKUP(CorteOnline!E293,Dados!G:H,2,FALSE))</f>
        <v/>
      </c>
      <c r="H282" s="1" t="str">
        <f>IF(CorteOnline!I293="","",VLOOKUP(CorteOnline!E293,Dados!G:H,2,FALSE))</f>
        <v/>
      </c>
      <c r="I282" s="1" t="str">
        <f>IF(VLOOKUP(CorteOnline!A293,Dados!A:B,2,FALSE)="Código","",VLOOKUP(CorteOnline!A293,Dados!A:B,2,FALSE))</f>
        <v/>
      </c>
    </row>
    <row r="283" spans="1:9" x14ac:dyDescent="0.25">
      <c r="A283" s="1" t="str">
        <f>IF((CorteOnline!B294)=0,"",CorteOnline!B294)</f>
        <v/>
      </c>
      <c r="B283" s="1" t="str">
        <f>IF((CorteOnline!C294)=0,"",CorteOnline!C294)</f>
        <v/>
      </c>
      <c r="C283" s="1" t="str">
        <f>IF((CorteOnline!D294)=0,"",CorteOnline!D294)</f>
        <v/>
      </c>
      <c r="D283" s="1" t="str">
        <f>IF((CorteOnline!J294)="","",CorteOnline!J294)</f>
        <v/>
      </c>
      <c r="E283" s="1" t="str">
        <f>IF(CorteOnline!F294="","",VLOOKUP(CorteOnline!E294,Dados!G:H,2,FALSE))</f>
        <v/>
      </c>
      <c r="F283" s="1" t="str">
        <f>IF(CorteOnline!G294="","",VLOOKUP(CorteOnline!E294,Dados!G:H,2,FALSE))</f>
        <v/>
      </c>
      <c r="G283" s="1" t="str">
        <f>IF(CorteOnline!H294="","",VLOOKUP(CorteOnline!E294,Dados!G:H,2,FALSE))</f>
        <v/>
      </c>
      <c r="H283" s="1" t="str">
        <f>IF(CorteOnline!I294="","",VLOOKUP(CorteOnline!E294,Dados!G:H,2,FALSE))</f>
        <v/>
      </c>
      <c r="I283" s="1" t="str">
        <f>IF(VLOOKUP(CorteOnline!A294,Dados!A:B,2,FALSE)="Código","",VLOOKUP(CorteOnline!A294,Dados!A:B,2,FALSE))</f>
        <v/>
      </c>
    </row>
    <row r="284" spans="1:9" x14ac:dyDescent="0.25">
      <c r="A284" s="1" t="str">
        <f>IF((CorteOnline!B295)=0,"",CorteOnline!B295)</f>
        <v/>
      </c>
      <c r="B284" s="1" t="str">
        <f>IF((CorteOnline!C295)=0,"",CorteOnline!C295)</f>
        <v/>
      </c>
      <c r="C284" s="1" t="str">
        <f>IF((CorteOnline!D295)=0,"",CorteOnline!D295)</f>
        <v/>
      </c>
      <c r="D284" s="1" t="str">
        <f>IF((CorteOnline!J295)="","",CorteOnline!J295)</f>
        <v/>
      </c>
      <c r="E284" s="1" t="str">
        <f>IF(CorteOnline!F295="","",VLOOKUP(CorteOnline!E295,Dados!G:H,2,FALSE))</f>
        <v/>
      </c>
      <c r="F284" s="1" t="str">
        <f>IF(CorteOnline!G295="","",VLOOKUP(CorteOnline!E295,Dados!G:H,2,FALSE))</f>
        <v/>
      </c>
      <c r="G284" s="1" t="str">
        <f>IF(CorteOnline!H295="","",VLOOKUP(CorteOnline!E295,Dados!G:H,2,FALSE))</f>
        <v/>
      </c>
      <c r="H284" s="1" t="str">
        <f>IF(CorteOnline!I295="","",VLOOKUP(CorteOnline!E295,Dados!G:H,2,FALSE))</f>
        <v/>
      </c>
      <c r="I284" s="1" t="str">
        <f>IF(VLOOKUP(CorteOnline!A295,Dados!A:B,2,FALSE)="Código","",VLOOKUP(CorteOnline!A295,Dados!A:B,2,FALSE))</f>
        <v/>
      </c>
    </row>
    <row r="285" spans="1:9" x14ac:dyDescent="0.25">
      <c r="A285" s="1" t="str">
        <f>IF((CorteOnline!B296)=0,"",CorteOnline!B296)</f>
        <v/>
      </c>
      <c r="B285" s="1" t="str">
        <f>IF((CorteOnline!C296)=0,"",CorteOnline!C296)</f>
        <v/>
      </c>
      <c r="C285" s="1" t="str">
        <f>IF((CorteOnline!D296)=0,"",CorteOnline!D296)</f>
        <v/>
      </c>
      <c r="D285" s="1" t="str">
        <f>IF((CorteOnline!J296)="","",CorteOnline!J296)</f>
        <v/>
      </c>
      <c r="E285" s="1" t="str">
        <f>IF(CorteOnline!F296="","",VLOOKUP(CorteOnline!E296,Dados!G:H,2,FALSE))</f>
        <v/>
      </c>
      <c r="F285" s="1" t="str">
        <f>IF(CorteOnline!G296="","",VLOOKUP(CorteOnline!E296,Dados!G:H,2,FALSE))</f>
        <v/>
      </c>
      <c r="G285" s="1" t="str">
        <f>IF(CorteOnline!H296="","",VLOOKUP(CorteOnline!E296,Dados!G:H,2,FALSE))</f>
        <v/>
      </c>
      <c r="H285" s="1" t="str">
        <f>IF(CorteOnline!I296="","",VLOOKUP(CorteOnline!E296,Dados!G:H,2,FALSE))</f>
        <v/>
      </c>
      <c r="I285" s="1" t="str">
        <f>IF(VLOOKUP(CorteOnline!A296,Dados!A:B,2,FALSE)="Código","",VLOOKUP(CorteOnline!A296,Dados!A:B,2,FALSE))</f>
        <v/>
      </c>
    </row>
    <row r="286" spans="1:9" x14ac:dyDescent="0.25">
      <c r="A286" s="1" t="str">
        <f>IF((CorteOnline!B297)=0,"",CorteOnline!B297)</f>
        <v/>
      </c>
      <c r="B286" s="1" t="str">
        <f>IF((CorteOnline!C297)=0,"",CorteOnline!C297)</f>
        <v/>
      </c>
      <c r="C286" s="1" t="str">
        <f>IF((CorteOnline!D297)=0,"",CorteOnline!D297)</f>
        <v/>
      </c>
      <c r="D286" s="1" t="str">
        <f>IF((CorteOnline!J297)="","",CorteOnline!J297)</f>
        <v/>
      </c>
      <c r="E286" s="1" t="str">
        <f>IF(CorteOnline!F297="","",VLOOKUP(CorteOnline!E297,Dados!G:H,2,FALSE))</f>
        <v/>
      </c>
      <c r="F286" s="1" t="str">
        <f>IF(CorteOnline!G297="","",VLOOKUP(CorteOnline!E297,Dados!G:H,2,FALSE))</f>
        <v/>
      </c>
      <c r="G286" s="1" t="str">
        <f>IF(CorteOnline!H297="","",VLOOKUP(CorteOnline!E297,Dados!G:H,2,FALSE))</f>
        <v/>
      </c>
      <c r="H286" s="1" t="str">
        <f>IF(CorteOnline!I297="","",VLOOKUP(CorteOnline!E297,Dados!G:H,2,FALSE))</f>
        <v/>
      </c>
      <c r="I286" s="1" t="str">
        <f>IF(VLOOKUP(CorteOnline!A297,Dados!A:B,2,FALSE)="Código","",VLOOKUP(CorteOnline!A297,Dados!A:B,2,FALSE))</f>
        <v/>
      </c>
    </row>
    <row r="287" spans="1:9" x14ac:dyDescent="0.25">
      <c r="A287" s="1" t="str">
        <f>IF((CorteOnline!B298)=0,"",CorteOnline!B298)</f>
        <v/>
      </c>
      <c r="B287" s="1" t="str">
        <f>IF((CorteOnline!C298)=0,"",CorteOnline!C298)</f>
        <v/>
      </c>
      <c r="C287" s="1" t="str">
        <f>IF((CorteOnline!D298)=0,"",CorteOnline!D298)</f>
        <v/>
      </c>
      <c r="D287" s="1" t="str">
        <f>IF((CorteOnline!J298)="","",CorteOnline!J298)</f>
        <v/>
      </c>
      <c r="E287" s="1" t="str">
        <f>IF(CorteOnline!F298="","",VLOOKUP(CorteOnline!E298,Dados!G:H,2,FALSE))</f>
        <v/>
      </c>
      <c r="F287" s="1" t="str">
        <f>IF(CorteOnline!G298="","",VLOOKUP(CorteOnline!E298,Dados!G:H,2,FALSE))</f>
        <v/>
      </c>
      <c r="G287" s="1" t="str">
        <f>IF(CorteOnline!H298="","",VLOOKUP(CorteOnline!E298,Dados!G:H,2,FALSE))</f>
        <v/>
      </c>
      <c r="H287" s="1" t="str">
        <f>IF(CorteOnline!I298="","",VLOOKUP(CorteOnline!E298,Dados!G:H,2,FALSE))</f>
        <v/>
      </c>
      <c r="I287" s="1" t="str">
        <f>IF(VLOOKUP(CorteOnline!A298,Dados!A:B,2,FALSE)="Código","",VLOOKUP(CorteOnline!A298,Dados!A:B,2,FALSE))</f>
        <v/>
      </c>
    </row>
    <row r="288" spans="1:9" x14ac:dyDescent="0.25">
      <c r="A288" s="1" t="str">
        <f>IF((CorteOnline!B299)=0,"",CorteOnline!B299)</f>
        <v/>
      </c>
      <c r="B288" s="1" t="str">
        <f>IF((CorteOnline!C299)=0,"",CorteOnline!C299)</f>
        <v/>
      </c>
      <c r="C288" s="1" t="str">
        <f>IF((CorteOnline!D299)=0,"",CorteOnline!D299)</f>
        <v/>
      </c>
      <c r="D288" s="1" t="str">
        <f>IF((CorteOnline!J299)="","",CorteOnline!J299)</f>
        <v/>
      </c>
      <c r="E288" s="1" t="str">
        <f>IF(CorteOnline!F299="","",VLOOKUP(CorteOnline!E299,Dados!G:H,2,FALSE))</f>
        <v/>
      </c>
      <c r="F288" s="1" t="str">
        <f>IF(CorteOnline!G299="","",VLOOKUP(CorteOnline!E299,Dados!G:H,2,FALSE))</f>
        <v/>
      </c>
      <c r="G288" s="1" t="str">
        <f>IF(CorteOnline!H299="","",VLOOKUP(CorteOnline!E299,Dados!G:H,2,FALSE))</f>
        <v/>
      </c>
      <c r="H288" s="1" t="str">
        <f>IF(CorteOnline!I299="","",VLOOKUP(CorteOnline!E299,Dados!G:H,2,FALSE))</f>
        <v/>
      </c>
      <c r="I288" s="1" t="str">
        <f>IF(VLOOKUP(CorteOnline!A299,Dados!A:B,2,FALSE)="Código","",VLOOKUP(CorteOnline!A299,Dados!A:B,2,FALSE))</f>
        <v/>
      </c>
    </row>
    <row r="289" spans="1:9" x14ac:dyDescent="0.25">
      <c r="A289" s="1" t="str">
        <f>IF((CorteOnline!B300)=0,"",CorteOnline!B300)</f>
        <v/>
      </c>
      <c r="B289" s="1" t="str">
        <f>IF((CorteOnline!C300)=0,"",CorteOnline!C300)</f>
        <v/>
      </c>
      <c r="C289" s="1" t="str">
        <f>IF((CorteOnline!D300)=0,"",CorteOnline!D300)</f>
        <v/>
      </c>
      <c r="D289" s="1" t="str">
        <f>IF((CorteOnline!J300)="","",CorteOnline!J300)</f>
        <v/>
      </c>
      <c r="E289" s="1" t="str">
        <f>IF(CorteOnline!F300="","",VLOOKUP(CorteOnline!E300,Dados!G:H,2,FALSE))</f>
        <v/>
      </c>
      <c r="F289" s="1" t="str">
        <f>IF(CorteOnline!G300="","",VLOOKUP(CorteOnline!E300,Dados!G:H,2,FALSE))</f>
        <v/>
      </c>
      <c r="G289" s="1" t="str">
        <f>IF(CorteOnline!H300="","",VLOOKUP(CorteOnline!E300,Dados!G:H,2,FALSE))</f>
        <v/>
      </c>
      <c r="H289" s="1" t="str">
        <f>IF(CorteOnline!I300="","",VLOOKUP(CorteOnline!E300,Dados!G:H,2,FALSE))</f>
        <v/>
      </c>
      <c r="I289" s="1" t="str">
        <f>IF(VLOOKUP(CorteOnline!A300,Dados!A:B,2,FALSE)="Código","",VLOOKUP(CorteOnline!A300,Dados!A:B,2,FALSE))</f>
        <v/>
      </c>
    </row>
    <row r="290" spans="1:9" x14ac:dyDescent="0.25">
      <c r="A290" s="1" t="str">
        <f>IF((CorteOnline!B301)=0,"",CorteOnline!B301)</f>
        <v/>
      </c>
      <c r="B290" s="1" t="str">
        <f>IF((CorteOnline!C301)=0,"",CorteOnline!C301)</f>
        <v/>
      </c>
      <c r="C290" s="1" t="str">
        <f>IF((CorteOnline!D301)=0,"",CorteOnline!D301)</f>
        <v/>
      </c>
      <c r="D290" s="1" t="str">
        <f>IF((CorteOnline!J301)="","",CorteOnline!J301)</f>
        <v/>
      </c>
      <c r="E290" s="1" t="str">
        <f>IF(CorteOnline!F301="","",VLOOKUP(CorteOnline!E301,Dados!G:H,2,FALSE))</f>
        <v/>
      </c>
      <c r="F290" s="1" t="str">
        <f>IF(CorteOnline!G301="","",VLOOKUP(CorteOnline!E301,Dados!G:H,2,FALSE))</f>
        <v/>
      </c>
      <c r="G290" s="1" t="str">
        <f>IF(CorteOnline!H301="","",VLOOKUP(CorteOnline!E301,Dados!G:H,2,FALSE))</f>
        <v/>
      </c>
      <c r="H290" s="1" t="str">
        <f>IF(CorteOnline!I301="","",VLOOKUP(CorteOnline!E301,Dados!G:H,2,FALSE))</f>
        <v/>
      </c>
      <c r="I290" s="1" t="str">
        <f>IF(VLOOKUP(CorteOnline!A301,Dados!A:B,2,FALSE)="Código","",VLOOKUP(CorteOnline!A301,Dados!A:B,2,FALSE))</f>
        <v/>
      </c>
    </row>
    <row r="291" spans="1:9" x14ac:dyDescent="0.25">
      <c r="A291" s="1" t="str">
        <f>IF((CorteOnline!B302)=0,"",CorteOnline!B302)</f>
        <v/>
      </c>
      <c r="B291" s="1" t="str">
        <f>IF((CorteOnline!C302)=0,"",CorteOnline!C302)</f>
        <v/>
      </c>
      <c r="C291" s="1" t="str">
        <f>IF((CorteOnline!D302)=0,"",CorteOnline!D302)</f>
        <v/>
      </c>
      <c r="D291" s="1" t="str">
        <f>IF((CorteOnline!J302)="","",CorteOnline!J302)</f>
        <v/>
      </c>
      <c r="E291" s="1" t="str">
        <f>IF(CorteOnline!F302="","",VLOOKUP(CorteOnline!E302,Dados!G:H,2,FALSE))</f>
        <v/>
      </c>
      <c r="F291" s="1" t="str">
        <f>IF(CorteOnline!G302="","",VLOOKUP(CorteOnline!E302,Dados!G:H,2,FALSE))</f>
        <v/>
      </c>
      <c r="G291" s="1" t="str">
        <f>IF(CorteOnline!H302="","",VLOOKUP(CorteOnline!E302,Dados!G:H,2,FALSE))</f>
        <v/>
      </c>
      <c r="H291" s="1" t="str">
        <f>IF(CorteOnline!I302="","",VLOOKUP(CorteOnline!E302,Dados!G:H,2,FALSE))</f>
        <v/>
      </c>
      <c r="I291" s="1" t="str">
        <f>IF(VLOOKUP(CorteOnline!A302,Dados!A:B,2,FALSE)="Código","",VLOOKUP(CorteOnline!A302,Dados!A:B,2,FALSE))</f>
        <v/>
      </c>
    </row>
    <row r="292" spans="1:9" x14ac:dyDescent="0.25">
      <c r="A292" s="1" t="str">
        <f>IF((CorteOnline!B303)=0,"",CorteOnline!B303)</f>
        <v/>
      </c>
      <c r="B292" s="1" t="str">
        <f>IF((CorteOnline!C303)=0,"",CorteOnline!C303)</f>
        <v/>
      </c>
      <c r="C292" s="1" t="str">
        <f>IF((CorteOnline!D303)=0,"",CorteOnline!D303)</f>
        <v/>
      </c>
      <c r="D292" s="1" t="str">
        <f>IF((CorteOnline!J303)="","",CorteOnline!J303)</f>
        <v/>
      </c>
      <c r="E292" s="1" t="str">
        <f>IF(CorteOnline!F303="","",VLOOKUP(CorteOnline!E303,Dados!G:H,2,FALSE))</f>
        <v/>
      </c>
      <c r="F292" s="1" t="str">
        <f>IF(CorteOnline!G303="","",VLOOKUP(CorteOnline!E303,Dados!G:H,2,FALSE))</f>
        <v/>
      </c>
      <c r="G292" s="1" t="str">
        <f>IF(CorteOnline!H303="","",VLOOKUP(CorteOnline!E303,Dados!G:H,2,FALSE))</f>
        <v/>
      </c>
      <c r="H292" s="1" t="str">
        <f>IF(CorteOnline!I303="","",VLOOKUP(CorteOnline!E303,Dados!G:H,2,FALSE))</f>
        <v/>
      </c>
      <c r="I292" s="1" t="str">
        <f>IF(VLOOKUP(CorteOnline!A303,Dados!A:B,2,FALSE)="Código","",VLOOKUP(CorteOnline!A303,Dados!A:B,2,FALSE))</f>
        <v/>
      </c>
    </row>
    <row r="293" spans="1:9" x14ac:dyDescent="0.25">
      <c r="A293" s="1" t="str">
        <f>IF((CorteOnline!B304)=0,"",CorteOnline!B304)</f>
        <v/>
      </c>
      <c r="B293" s="1" t="str">
        <f>IF((CorteOnline!C304)=0,"",CorteOnline!C304)</f>
        <v/>
      </c>
      <c r="C293" s="1" t="str">
        <f>IF((CorteOnline!D304)=0,"",CorteOnline!D304)</f>
        <v/>
      </c>
      <c r="D293" s="1" t="str">
        <f>IF((CorteOnline!J304)="","",CorteOnline!J304)</f>
        <v/>
      </c>
      <c r="E293" s="1" t="str">
        <f>IF(CorteOnline!F304="","",VLOOKUP(CorteOnline!E304,Dados!G:H,2,FALSE))</f>
        <v/>
      </c>
      <c r="F293" s="1" t="str">
        <f>IF(CorteOnline!G304="","",VLOOKUP(CorteOnline!E304,Dados!G:H,2,FALSE))</f>
        <v/>
      </c>
      <c r="G293" s="1" t="str">
        <f>IF(CorteOnline!H304="","",VLOOKUP(CorteOnline!E304,Dados!G:H,2,FALSE))</f>
        <v/>
      </c>
      <c r="H293" s="1" t="str">
        <f>IF(CorteOnline!I304="","",VLOOKUP(CorteOnline!E304,Dados!G:H,2,FALSE))</f>
        <v/>
      </c>
      <c r="I293" s="1" t="str">
        <f>IF(VLOOKUP(CorteOnline!A304,Dados!A:B,2,FALSE)="Código","",VLOOKUP(CorteOnline!A304,Dados!A:B,2,FALSE))</f>
        <v/>
      </c>
    </row>
    <row r="294" spans="1:9" x14ac:dyDescent="0.25">
      <c r="A294" s="1" t="str">
        <f>IF((CorteOnline!B305)=0,"",CorteOnline!B305)</f>
        <v/>
      </c>
      <c r="B294" s="1" t="str">
        <f>IF((CorteOnline!C305)=0,"",CorteOnline!C305)</f>
        <v/>
      </c>
      <c r="C294" s="1" t="str">
        <f>IF((CorteOnline!D305)=0,"",CorteOnline!D305)</f>
        <v/>
      </c>
      <c r="D294" s="1" t="str">
        <f>IF((CorteOnline!J305)="","",CorteOnline!J305)</f>
        <v/>
      </c>
      <c r="E294" s="1" t="str">
        <f>IF(CorteOnline!F305="","",VLOOKUP(CorteOnline!E305,Dados!G:H,2,FALSE))</f>
        <v/>
      </c>
      <c r="F294" s="1" t="str">
        <f>IF(CorteOnline!G305="","",VLOOKUP(CorteOnline!E305,Dados!G:H,2,FALSE))</f>
        <v/>
      </c>
      <c r="G294" s="1" t="str">
        <f>IF(CorteOnline!H305="","",VLOOKUP(CorteOnline!E305,Dados!G:H,2,FALSE))</f>
        <v/>
      </c>
      <c r="H294" s="1" t="str">
        <f>IF(CorteOnline!I305="","",VLOOKUP(CorteOnline!E305,Dados!G:H,2,FALSE))</f>
        <v/>
      </c>
      <c r="I294" s="1" t="str">
        <f>IF(VLOOKUP(CorteOnline!A305,Dados!A:B,2,FALSE)="Código","",VLOOKUP(CorteOnline!A305,Dados!A:B,2,FALSE))</f>
        <v/>
      </c>
    </row>
    <row r="295" spans="1:9" x14ac:dyDescent="0.25">
      <c r="A295" s="1" t="str">
        <f>IF((CorteOnline!B306)=0,"",CorteOnline!B306)</f>
        <v/>
      </c>
      <c r="B295" s="1" t="str">
        <f>IF((CorteOnline!C306)=0,"",CorteOnline!C306)</f>
        <v/>
      </c>
      <c r="C295" s="1" t="str">
        <f>IF((CorteOnline!D306)=0,"",CorteOnline!D306)</f>
        <v/>
      </c>
      <c r="D295" s="1" t="str">
        <f>IF((CorteOnline!J306)="","",CorteOnline!J306)</f>
        <v/>
      </c>
      <c r="E295" s="1" t="str">
        <f>IF(CorteOnline!F306="","",VLOOKUP(CorteOnline!E306,Dados!G:H,2,FALSE))</f>
        <v/>
      </c>
      <c r="F295" s="1" t="str">
        <f>IF(CorteOnline!G306="","",VLOOKUP(CorteOnline!E306,Dados!G:H,2,FALSE))</f>
        <v/>
      </c>
      <c r="G295" s="1" t="str">
        <f>IF(CorteOnline!H306="","",VLOOKUP(CorteOnline!E306,Dados!G:H,2,FALSE))</f>
        <v/>
      </c>
      <c r="H295" s="1" t="str">
        <f>IF(CorteOnline!I306="","",VLOOKUP(CorteOnline!E306,Dados!G:H,2,FALSE))</f>
        <v/>
      </c>
      <c r="I295" s="1" t="str">
        <f>IF(VLOOKUP(CorteOnline!A306,Dados!A:B,2,FALSE)="Código","",VLOOKUP(CorteOnline!A306,Dados!A:B,2,FALSE))</f>
        <v/>
      </c>
    </row>
    <row r="296" spans="1:9" x14ac:dyDescent="0.25">
      <c r="A296" s="1" t="str">
        <f>IF((CorteOnline!B307)=0,"",CorteOnline!B307)</f>
        <v/>
      </c>
      <c r="B296" s="1" t="str">
        <f>IF((CorteOnline!C307)=0,"",CorteOnline!C307)</f>
        <v/>
      </c>
      <c r="C296" s="1" t="str">
        <f>IF((CorteOnline!D307)=0,"",CorteOnline!D307)</f>
        <v/>
      </c>
      <c r="D296" s="1" t="str">
        <f>IF((CorteOnline!J307)="","",CorteOnline!J307)</f>
        <v/>
      </c>
      <c r="E296" s="1" t="str">
        <f>IF(CorteOnline!F307="","",VLOOKUP(CorteOnline!E307,Dados!G:H,2,FALSE))</f>
        <v/>
      </c>
      <c r="F296" s="1" t="str">
        <f>IF(CorteOnline!G307="","",VLOOKUP(CorteOnline!E307,Dados!G:H,2,FALSE))</f>
        <v/>
      </c>
      <c r="G296" s="1" t="str">
        <f>IF(CorteOnline!H307="","",VLOOKUP(CorteOnline!E307,Dados!G:H,2,FALSE))</f>
        <v/>
      </c>
      <c r="H296" s="1" t="str">
        <f>IF(CorteOnline!I307="","",VLOOKUP(CorteOnline!E307,Dados!G:H,2,FALSE))</f>
        <v/>
      </c>
      <c r="I296" s="1" t="str">
        <f>IF(VLOOKUP(CorteOnline!A307,Dados!A:B,2,FALSE)="Código","",VLOOKUP(CorteOnline!A307,Dados!A:B,2,FALSE))</f>
        <v/>
      </c>
    </row>
    <row r="297" spans="1:9" x14ac:dyDescent="0.25">
      <c r="A297" s="1" t="str">
        <f>IF((CorteOnline!B308)=0,"",CorteOnline!B308)</f>
        <v/>
      </c>
      <c r="B297" s="1" t="str">
        <f>IF((CorteOnline!C308)=0,"",CorteOnline!C308)</f>
        <v/>
      </c>
      <c r="C297" s="1" t="str">
        <f>IF((CorteOnline!D308)=0,"",CorteOnline!D308)</f>
        <v/>
      </c>
      <c r="D297" s="1" t="str">
        <f>IF((CorteOnline!J308)="","",CorteOnline!J308)</f>
        <v/>
      </c>
      <c r="E297" s="1" t="str">
        <f>IF(CorteOnline!F308="","",VLOOKUP(CorteOnline!E308,Dados!G:H,2,FALSE))</f>
        <v/>
      </c>
      <c r="F297" s="1" t="str">
        <f>IF(CorteOnline!G308="","",VLOOKUP(CorteOnline!E308,Dados!G:H,2,FALSE))</f>
        <v/>
      </c>
      <c r="G297" s="1" t="str">
        <f>IF(CorteOnline!H308="","",VLOOKUP(CorteOnline!E308,Dados!G:H,2,FALSE))</f>
        <v/>
      </c>
      <c r="H297" s="1" t="str">
        <f>IF(CorteOnline!I308="","",VLOOKUP(CorteOnline!E308,Dados!G:H,2,FALSE))</f>
        <v/>
      </c>
      <c r="I297" s="1" t="str">
        <f>IF(VLOOKUP(CorteOnline!A308,Dados!A:B,2,FALSE)="Código","",VLOOKUP(CorteOnline!A308,Dados!A:B,2,FALSE))</f>
        <v/>
      </c>
    </row>
    <row r="298" spans="1:9" x14ac:dyDescent="0.25">
      <c r="A298" s="1" t="str">
        <f>IF((CorteOnline!B309)=0,"",CorteOnline!B309)</f>
        <v/>
      </c>
      <c r="B298" s="1" t="str">
        <f>IF((CorteOnline!C309)=0,"",CorteOnline!C309)</f>
        <v/>
      </c>
      <c r="C298" s="1" t="str">
        <f>IF((CorteOnline!D309)=0,"",CorteOnline!D309)</f>
        <v/>
      </c>
      <c r="D298" s="1" t="str">
        <f>IF((CorteOnline!J309)="","",CorteOnline!J309)</f>
        <v/>
      </c>
      <c r="E298" s="1" t="str">
        <f>IF(CorteOnline!F309="","",VLOOKUP(CorteOnline!E309,Dados!G:H,2,FALSE))</f>
        <v/>
      </c>
      <c r="F298" s="1" t="str">
        <f>IF(CorteOnline!G309="","",VLOOKUP(CorteOnline!E309,Dados!G:H,2,FALSE))</f>
        <v/>
      </c>
      <c r="G298" s="1" t="str">
        <f>IF(CorteOnline!H309="","",VLOOKUP(CorteOnline!E309,Dados!G:H,2,FALSE))</f>
        <v/>
      </c>
      <c r="H298" s="1" t="str">
        <f>IF(CorteOnline!I309="","",VLOOKUP(CorteOnline!E309,Dados!G:H,2,FALSE))</f>
        <v/>
      </c>
      <c r="I298" s="1" t="str">
        <f>IF(VLOOKUP(CorteOnline!A309,Dados!A:B,2,FALSE)="Código","",VLOOKUP(CorteOnline!A309,Dados!A:B,2,FALSE))</f>
        <v/>
      </c>
    </row>
    <row r="299" spans="1:9" x14ac:dyDescent="0.25">
      <c r="A299" s="1" t="str">
        <f>IF((CorteOnline!B310)=0,"")</f>
        <v/>
      </c>
      <c r="B299" s="1" t="str">
        <f>IF((CorteOnline!C310)=0,"")</f>
        <v/>
      </c>
      <c r="C299" s="1" t="str">
        <f>IF((CorteOnline!D310)=0,"")</f>
        <v/>
      </c>
      <c r="D299" s="1" t="str">
        <f>IF((CorteOnline!J310)="","")</f>
        <v/>
      </c>
      <c r="E299" s="1" t="str">
        <f>IF(CorteOnline!F310="","",VLOOKUP(CorteOnline!E310,Dados!G:H,2,FALSE))</f>
        <v/>
      </c>
      <c r="F299" s="1" t="str">
        <f>IF(CorteOnline!G310="","",VLOOKUP(CorteOnline!E310,Dados!G:H,2,FALSE))</f>
        <v/>
      </c>
      <c r="G299" s="1" t="str">
        <f>IF(CorteOnline!H310="","",VLOOKUP(CorteOnline!E310,Dados!G:H,2,FALSE))</f>
        <v/>
      </c>
      <c r="H299" s="1" t="str">
        <f>IF(CorteOnline!I310="","",VLOOKUP(CorteOnline!E310,Dados!G:H,2,FALSE))</f>
        <v/>
      </c>
      <c r="I299" s="1" t="str">
        <f>IF(VLOOKUP(CorteOnline!A310,Dados!A:B,2,FALSE)="Código","",VLOOKUP(CorteOnline!A310,Dados!A:B,2,FALSE))</f>
        <v/>
      </c>
    </row>
    <row r="300" spans="1:9" x14ac:dyDescent="0.25">
      <c r="A300" s="1" t="str">
        <f>IF((CorteOnline!B311)=0,"")</f>
        <v/>
      </c>
      <c r="B300" s="1" t="str">
        <f>IF((CorteOnline!C311)=0,"")</f>
        <v/>
      </c>
      <c r="C300" s="1" t="str">
        <f>IF((CorteOnline!D311)=0,"")</f>
        <v/>
      </c>
      <c r="D300" s="1" t="str">
        <f>IF((CorteOnline!J311)="","")</f>
        <v/>
      </c>
      <c r="E300" s="1" t="str">
        <f>IF(CorteOnline!F311="","",VLOOKUP(CorteOnline!E311,Dados!G:H,2,FALSE))</f>
        <v/>
      </c>
      <c r="F300" s="1" t="str">
        <f>IF(CorteOnline!G311="","",VLOOKUP(CorteOnline!E311,Dados!G:H,2,FALSE))</f>
        <v/>
      </c>
      <c r="G300" s="1" t="str">
        <f>IF(CorteOnline!H311="","",VLOOKUP(CorteOnline!E311,Dados!G:H,2,FALSE))</f>
        <v/>
      </c>
      <c r="H300" s="1" t="str">
        <f>IF(CorteOnline!I311="","",VLOOKUP(CorteOnline!E311,Dados!G:H,2,FALSE))</f>
        <v/>
      </c>
      <c r="I300" s="1" t="str">
        <f>IF(VLOOKUP(CorteOnline!A311,Dados!A:B,2,FALSE)="Código","",VLOOKUP(CorteOnline!A311,Dados!A:B,2,FALSE))</f>
        <v/>
      </c>
    </row>
  </sheetData>
  <sheetProtection algorithmName="SHA-512" hashValue="bjEhe4T8ce+Kqlr7B83UkCk2BYQRol8IlsPEcNqNK+NtkHVvfLp9MYHiat8lPiF1yEnx61wfYgIdDhaiKyTQIA==" saltValue="Aabm8XQey15oN/p5FSVXnw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2B1D8-1457-4766-8920-E221550C5448}">
  <dimension ref="A1:H72"/>
  <sheetViews>
    <sheetView workbookViewId="0">
      <selection activeCell="I1" sqref="I1"/>
    </sheetView>
  </sheetViews>
  <sheetFormatPr defaultRowHeight="13.2" x14ac:dyDescent="0.25"/>
  <cols>
    <col min="1" max="1" width="48" bestFit="1" customWidth="1"/>
    <col min="2" max="2" width="6.77734375" bestFit="1" customWidth="1"/>
    <col min="3" max="3" width="6.21875" bestFit="1" customWidth="1"/>
    <col min="4" max="4" width="7.33203125" bestFit="1" customWidth="1"/>
    <col min="7" max="7" width="39.21875" bestFit="1" customWidth="1"/>
    <col min="8" max="8" width="6.77734375" bestFit="1" customWidth="1"/>
  </cols>
  <sheetData>
    <row r="1" spans="1:8" x14ac:dyDescent="0.25">
      <c r="A1" t="s">
        <v>11</v>
      </c>
      <c r="B1" t="s">
        <v>23</v>
      </c>
      <c r="C1" t="s">
        <v>24</v>
      </c>
      <c r="D1" t="s">
        <v>2</v>
      </c>
      <c r="G1" t="s">
        <v>12</v>
      </c>
      <c r="H1" t="s">
        <v>23</v>
      </c>
    </row>
    <row r="2" spans="1:8" x14ac:dyDescent="0.25">
      <c r="A2" t="s">
        <v>25</v>
      </c>
      <c r="B2">
        <v>50429</v>
      </c>
      <c r="C2">
        <v>2750</v>
      </c>
      <c r="D2">
        <v>1850</v>
      </c>
      <c r="G2" t="s">
        <v>13</v>
      </c>
      <c r="H2" t="s">
        <v>15</v>
      </c>
    </row>
    <row r="3" spans="1:8" x14ac:dyDescent="0.25">
      <c r="A3" t="s">
        <v>26</v>
      </c>
      <c r="B3">
        <v>50609</v>
      </c>
      <c r="C3">
        <v>2750</v>
      </c>
      <c r="D3">
        <v>1850</v>
      </c>
      <c r="G3" t="s">
        <v>27</v>
      </c>
      <c r="H3">
        <v>2101</v>
      </c>
    </row>
    <row r="4" spans="1:8" x14ac:dyDescent="0.25">
      <c r="A4" t="s">
        <v>28</v>
      </c>
      <c r="B4">
        <v>49625</v>
      </c>
      <c r="C4">
        <v>2750</v>
      </c>
      <c r="D4">
        <v>1840</v>
      </c>
      <c r="G4" t="s">
        <v>29</v>
      </c>
      <c r="H4" t="s">
        <v>30</v>
      </c>
    </row>
    <row r="5" spans="1:8" x14ac:dyDescent="0.25">
      <c r="A5" t="s">
        <v>31</v>
      </c>
      <c r="B5">
        <v>50266</v>
      </c>
      <c r="C5">
        <v>2750</v>
      </c>
      <c r="D5">
        <v>1850</v>
      </c>
      <c r="G5" t="s">
        <v>32</v>
      </c>
      <c r="H5">
        <v>50581</v>
      </c>
    </row>
    <row r="6" spans="1:8" x14ac:dyDescent="0.25">
      <c r="A6" t="s">
        <v>33</v>
      </c>
      <c r="B6">
        <v>50610</v>
      </c>
      <c r="C6">
        <v>2750</v>
      </c>
      <c r="D6">
        <v>1850</v>
      </c>
      <c r="G6" t="s">
        <v>34</v>
      </c>
      <c r="H6">
        <v>50668</v>
      </c>
    </row>
    <row r="7" spans="1:8" x14ac:dyDescent="0.25">
      <c r="A7" t="s">
        <v>35</v>
      </c>
      <c r="B7">
        <v>50520</v>
      </c>
      <c r="C7">
        <v>2750</v>
      </c>
      <c r="D7">
        <v>1850</v>
      </c>
      <c r="G7" t="s">
        <v>36</v>
      </c>
      <c r="H7">
        <v>50620</v>
      </c>
    </row>
    <row r="8" spans="1:8" x14ac:dyDescent="0.25">
      <c r="A8" t="s">
        <v>37</v>
      </c>
      <c r="B8">
        <v>50272</v>
      </c>
      <c r="C8">
        <v>2750</v>
      </c>
      <c r="D8">
        <v>1850</v>
      </c>
      <c r="G8" t="s">
        <v>38</v>
      </c>
      <c r="H8">
        <v>50585</v>
      </c>
    </row>
    <row r="9" spans="1:8" x14ac:dyDescent="0.25">
      <c r="A9" t="s">
        <v>39</v>
      </c>
      <c r="B9">
        <v>48999</v>
      </c>
      <c r="C9">
        <v>2750</v>
      </c>
      <c r="D9">
        <v>1840</v>
      </c>
      <c r="G9" t="s">
        <v>40</v>
      </c>
      <c r="H9">
        <v>48650</v>
      </c>
    </row>
    <row r="10" spans="1:8" x14ac:dyDescent="0.25">
      <c r="A10" t="s">
        <v>41</v>
      </c>
      <c r="B10">
        <v>50663</v>
      </c>
      <c r="C10">
        <v>2750</v>
      </c>
      <c r="D10">
        <v>1850</v>
      </c>
      <c r="G10" t="s">
        <v>42</v>
      </c>
      <c r="H10">
        <v>49738</v>
      </c>
    </row>
    <row r="11" spans="1:8" x14ac:dyDescent="0.25">
      <c r="A11" t="s">
        <v>43</v>
      </c>
      <c r="B11">
        <v>49169</v>
      </c>
      <c r="C11">
        <v>2750</v>
      </c>
      <c r="D11">
        <v>1850</v>
      </c>
      <c r="G11" t="s">
        <v>44</v>
      </c>
      <c r="H11">
        <v>50669</v>
      </c>
    </row>
    <row r="12" spans="1:8" x14ac:dyDescent="0.25">
      <c r="A12" t="s">
        <v>45</v>
      </c>
      <c r="B12">
        <v>49848</v>
      </c>
      <c r="C12">
        <v>2750</v>
      </c>
      <c r="D12">
        <v>1850</v>
      </c>
      <c r="G12" t="s">
        <v>46</v>
      </c>
      <c r="H12">
        <v>48646</v>
      </c>
    </row>
    <row r="13" spans="1:8" x14ac:dyDescent="0.25">
      <c r="A13" t="s">
        <v>47</v>
      </c>
      <c r="B13">
        <v>50565</v>
      </c>
      <c r="C13">
        <v>2750</v>
      </c>
      <c r="D13">
        <v>1850</v>
      </c>
      <c r="G13" t="s">
        <v>48</v>
      </c>
      <c r="H13">
        <v>50111</v>
      </c>
    </row>
    <row r="14" spans="1:8" x14ac:dyDescent="0.25">
      <c r="A14" t="s">
        <v>49</v>
      </c>
      <c r="B14">
        <v>50617</v>
      </c>
      <c r="C14">
        <v>2750</v>
      </c>
      <c r="D14">
        <v>1850</v>
      </c>
      <c r="G14" t="s">
        <v>50</v>
      </c>
      <c r="H14">
        <v>47953</v>
      </c>
    </row>
    <row r="15" spans="1:8" x14ac:dyDescent="0.25">
      <c r="A15" t="s">
        <v>51</v>
      </c>
      <c r="B15">
        <v>50630</v>
      </c>
      <c r="C15">
        <v>2750</v>
      </c>
      <c r="D15">
        <v>1850</v>
      </c>
      <c r="G15" t="s">
        <v>52</v>
      </c>
      <c r="H15">
        <v>50463</v>
      </c>
    </row>
    <row r="16" spans="1:8" x14ac:dyDescent="0.25">
      <c r="A16" t="s">
        <v>53</v>
      </c>
      <c r="B16">
        <v>50566</v>
      </c>
      <c r="C16">
        <v>2750</v>
      </c>
      <c r="D16">
        <v>1850</v>
      </c>
      <c r="G16" t="s">
        <v>54</v>
      </c>
      <c r="H16">
        <v>50131</v>
      </c>
    </row>
    <row r="17" spans="1:8" x14ac:dyDescent="0.25">
      <c r="A17" t="s">
        <v>55</v>
      </c>
      <c r="B17">
        <v>50083</v>
      </c>
      <c r="C17">
        <v>2750</v>
      </c>
      <c r="D17">
        <v>1850</v>
      </c>
      <c r="G17" t="s">
        <v>56</v>
      </c>
      <c r="H17">
        <v>49998</v>
      </c>
    </row>
    <row r="18" spans="1:8" x14ac:dyDescent="0.25">
      <c r="A18" t="s">
        <v>57</v>
      </c>
      <c r="B18">
        <v>50637</v>
      </c>
      <c r="C18">
        <v>2750</v>
      </c>
      <c r="D18">
        <v>1850</v>
      </c>
      <c r="G18" t="s">
        <v>58</v>
      </c>
      <c r="H18">
        <v>49745</v>
      </c>
    </row>
    <row r="19" spans="1:8" x14ac:dyDescent="0.25">
      <c r="A19" t="s">
        <v>59</v>
      </c>
      <c r="B19">
        <v>50098</v>
      </c>
      <c r="C19">
        <v>2750</v>
      </c>
      <c r="D19">
        <v>1850</v>
      </c>
      <c r="G19" t="s">
        <v>60</v>
      </c>
      <c r="H19">
        <v>49926</v>
      </c>
    </row>
    <row r="20" spans="1:8" x14ac:dyDescent="0.25">
      <c r="A20" t="s">
        <v>61</v>
      </c>
      <c r="B20">
        <v>50461</v>
      </c>
      <c r="C20">
        <v>2750</v>
      </c>
      <c r="D20">
        <v>1850</v>
      </c>
      <c r="G20" t="s">
        <v>62</v>
      </c>
      <c r="H20">
        <v>50032</v>
      </c>
    </row>
    <row r="21" spans="1:8" x14ac:dyDescent="0.25">
      <c r="A21" t="s">
        <v>63</v>
      </c>
      <c r="B21">
        <v>50086</v>
      </c>
      <c r="C21">
        <v>2750</v>
      </c>
      <c r="D21">
        <v>1850</v>
      </c>
      <c r="G21" t="s">
        <v>64</v>
      </c>
      <c r="H21" t="s">
        <v>65</v>
      </c>
    </row>
    <row r="22" spans="1:8" x14ac:dyDescent="0.25">
      <c r="A22" t="s">
        <v>66</v>
      </c>
      <c r="B22">
        <v>49834</v>
      </c>
      <c r="C22">
        <v>2750</v>
      </c>
      <c r="D22">
        <v>1850</v>
      </c>
      <c r="G22" t="s">
        <v>67</v>
      </c>
      <c r="H22">
        <v>50467</v>
      </c>
    </row>
    <row r="23" spans="1:8" x14ac:dyDescent="0.25">
      <c r="A23" t="s">
        <v>68</v>
      </c>
      <c r="B23">
        <v>50436</v>
      </c>
      <c r="C23">
        <v>2750</v>
      </c>
      <c r="D23">
        <v>1850</v>
      </c>
      <c r="G23" t="s">
        <v>69</v>
      </c>
      <c r="H23">
        <v>50573</v>
      </c>
    </row>
    <row r="24" spans="1:8" x14ac:dyDescent="0.25">
      <c r="A24" t="s">
        <v>70</v>
      </c>
      <c r="B24">
        <v>50140</v>
      </c>
      <c r="C24">
        <v>2750</v>
      </c>
      <c r="D24">
        <v>1850</v>
      </c>
      <c r="G24" t="s">
        <v>71</v>
      </c>
      <c r="H24">
        <v>50611</v>
      </c>
    </row>
    <row r="25" spans="1:8" x14ac:dyDescent="0.25">
      <c r="A25" t="s">
        <v>72</v>
      </c>
      <c r="B25">
        <v>49730</v>
      </c>
      <c r="C25">
        <v>2750</v>
      </c>
      <c r="D25">
        <v>1850</v>
      </c>
      <c r="G25" t="s">
        <v>73</v>
      </c>
      <c r="H25">
        <v>49814</v>
      </c>
    </row>
    <row r="26" spans="1:8" x14ac:dyDescent="0.25">
      <c r="A26" t="s">
        <v>74</v>
      </c>
      <c r="B26">
        <v>49729</v>
      </c>
      <c r="C26">
        <v>2750</v>
      </c>
      <c r="D26">
        <v>1850</v>
      </c>
      <c r="G26" t="s">
        <v>75</v>
      </c>
      <c r="H26">
        <v>50129</v>
      </c>
    </row>
    <row r="27" spans="1:8" x14ac:dyDescent="0.25">
      <c r="A27" t="s">
        <v>76</v>
      </c>
      <c r="B27">
        <v>49632</v>
      </c>
      <c r="C27">
        <v>2750</v>
      </c>
      <c r="D27">
        <v>1850</v>
      </c>
      <c r="G27" t="s">
        <v>77</v>
      </c>
      <c r="H27">
        <v>50396</v>
      </c>
    </row>
    <row r="28" spans="1:8" x14ac:dyDescent="0.25">
      <c r="A28" t="s">
        <v>78</v>
      </c>
      <c r="B28">
        <v>49309</v>
      </c>
      <c r="C28">
        <v>2750</v>
      </c>
      <c r="D28">
        <v>1850</v>
      </c>
      <c r="G28" t="s">
        <v>79</v>
      </c>
      <c r="H28">
        <v>50577</v>
      </c>
    </row>
    <row r="29" spans="1:8" x14ac:dyDescent="0.25">
      <c r="A29" t="s">
        <v>80</v>
      </c>
      <c r="B29">
        <v>49723</v>
      </c>
      <c r="C29">
        <v>2750</v>
      </c>
      <c r="D29">
        <v>1850</v>
      </c>
      <c r="G29" t="s">
        <v>81</v>
      </c>
      <c r="H29">
        <v>49933</v>
      </c>
    </row>
    <row r="30" spans="1:8" x14ac:dyDescent="0.25">
      <c r="A30" t="s">
        <v>82</v>
      </c>
      <c r="B30">
        <v>50437</v>
      </c>
      <c r="C30">
        <v>2750</v>
      </c>
      <c r="D30">
        <v>1850</v>
      </c>
      <c r="G30" t="s">
        <v>83</v>
      </c>
      <c r="H30">
        <v>49741</v>
      </c>
    </row>
    <row r="31" spans="1:8" x14ac:dyDescent="0.25">
      <c r="A31" t="s">
        <v>84</v>
      </c>
      <c r="B31">
        <v>50567</v>
      </c>
      <c r="C31">
        <v>2750</v>
      </c>
      <c r="D31">
        <v>1850</v>
      </c>
      <c r="G31" t="s">
        <v>85</v>
      </c>
      <c r="H31">
        <v>49876</v>
      </c>
    </row>
    <row r="32" spans="1:8" x14ac:dyDescent="0.25">
      <c r="A32" t="s">
        <v>86</v>
      </c>
      <c r="B32">
        <v>50568</v>
      </c>
      <c r="C32">
        <v>2750</v>
      </c>
      <c r="D32">
        <v>1850</v>
      </c>
      <c r="G32" t="s">
        <v>87</v>
      </c>
      <c r="H32">
        <v>50021</v>
      </c>
    </row>
    <row r="33" spans="1:8" x14ac:dyDescent="0.25">
      <c r="A33" t="s">
        <v>88</v>
      </c>
      <c r="B33">
        <v>50393</v>
      </c>
      <c r="C33">
        <v>2750</v>
      </c>
      <c r="D33">
        <v>1850</v>
      </c>
      <c r="G33" t="s">
        <v>89</v>
      </c>
      <c r="H33">
        <v>49525</v>
      </c>
    </row>
    <row r="34" spans="1:8" x14ac:dyDescent="0.25">
      <c r="A34" t="s">
        <v>90</v>
      </c>
      <c r="B34">
        <v>50139</v>
      </c>
      <c r="C34">
        <v>2750</v>
      </c>
      <c r="D34">
        <v>1850</v>
      </c>
      <c r="G34" t="s">
        <v>91</v>
      </c>
      <c r="H34">
        <v>49941</v>
      </c>
    </row>
    <row r="35" spans="1:8" x14ac:dyDescent="0.25">
      <c r="A35" t="s">
        <v>92</v>
      </c>
      <c r="B35">
        <v>50398</v>
      </c>
      <c r="C35">
        <v>2750</v>
      </c>
      <c r="D35">
        <v>1850</v>
      </c>
    </row>
    <row r="36" spans="1:8" x14ac:dyDescent="0.25">
      <c r="A36" t="s">
        <v>93</v>
      </c>
      <c r="B36">
        <v>50569</v>
      </c>
      <c r="C36">
        <v>2750</v>
      </c>
      <c r="D36">
        <v>1850</v>
      </c>
    </row>
    <row r="37" spans="1:8" x14ac:dyDescent="0.25">
      <c r="A37" t="s">
        <v>94</v>
      </c>
      <c r="B37">
        <v>49310</v>
      </c>
      <c r="C37">
        <v>2750</v>
      </c>
      <c r="D37">
        <v>1850</v>
      </c>
    </row>
    <row r="38" spans="1:8" x14ac:dyDescent="0.25">
      <c r="A38" t="s">
        <v>95</v>
      </c>
      <c r="B38">
        <v>49303</v>
      </c>
      <c r="C38">
        <v>2750</v>
      </c>
      <c r="D38">
        <v>1850</v>
      </c>
    </row>
    <row r="39" spans="1:8" x14ac:dyDescent="0.25">
      <c r="A39" t="s">
        <v>96</v>
      </c>
      <c r="B39">
        <v>49829</v>
      </c>
      <c r="C39">
        <v>2750</v>
      </c>
      <c r="D39">
        <v>1850</v>
      </c>
    </row>
    <row r="40" spans="1:8" x14ac:dyDescent="0.25">
      <c r="A40" t="s">
        <v>97</v>
      </c>
      <c r="B40">
        <v>49826</v>
      </c>
      <c r="C40">
        <v>2750</v>
      </c>
      <c r="D40">
        <v>1850</v>
      </c>
    </row>
    <row r="41" spans="1:8" x14ac:dyDescent="0.25">
      <c r="A41" t="s">
        <v>98</v>
      </c>
      <c r="B41">
        <v>1228</v>
      </c>
      <c r="C41">
        <v>2750</v>
      </c>
      <c r="D41">
        <v>1850</v>
      </c>
    </row>
    <row r="42" spans="1:8" x14ac:dyDescent="0.25">
      <c r="A42" t="s">
        <v>99</v>
      </c>
      <c r="B42">
        <v>50636</v>
      </c>
      <c r="C42">
        <v>2750</v>
      </c>
      <c r="D42">
        <v>1850</v>
      </c>
    </row>
    <row r="43" spans="1:8" x14ac:dyDescent="0.25">
      <c r="A43" t="s">
        <v>100</v>
      </c>
      <c r="B43">
        <v>50169</v>
      </c>
      <c r="C43">
        <v>2750</v>
      </c>
      <c r="D43">
        <v>1840</v>
      </c>
    </row>
    <row r="44" spans="1:8" x14ac:dyDescent="0.25">
      <c r="A44" t="s">
        <v>101</v>
      </c>
      <c r="B44">
        <v>50607</v>
      </c>
      <c r="C44">
        <v>2750</v>
      </c>
      <c r="D44">
        <v>1850</v>
      </c>
    </row>
    <row r="45" spans="1:8" x14ac:dyDescent="0.25">
      <c r="A45" t="s">
        <v>102</v>
      </c>
      <c r="B45">
        <v>50413</v>
      </c>
      <c r="C45">
        <v>2750</v>
      </c>
      <c r="D45">
        <v>1840</v>
      </c>
    </row>
    <row r="46" spans="1:8" x14ac:dyDescent="0.25">
      <c r="A46" t="s">
        <v>103</v>
      </c>
      <c r="B46">
        <v>50064</v>
      </c>
      <c r="C46">
        <v>2750</v>
      </c>
      <c r="D46">
        <v>1850</v>
      </c>
    </row>
    <row r="47" spans="1:8" x14ac:dyDescent="0.25">
      <c r="A47" t="s">
        <v>104</v>
      </c>
      <c r="B47">
        <v>50667</v>
      </c>
      <c r="C47">
        <v>2750</v>
      </c>
      <c r="D47">
        <v>1840</v>
      </c>
    </row>
    <row r="48" spans="1:8" x14ac:dyDescent="0.25">
      <c r="A48" t="s">
        <v>105</v>
      </c>
      <c r="B48">
        <v>50627</v>
      </c>
      <c r="C48">
        <v>2200</v>
      </c>
      <c r="D48">
        <v>1600</v>
      </c>
    </row>
    <row r="49" spans="1:4" x14ac:dyDescent="0.25">
      <c r="A49" t="s">
        <v>106</v>
      </c>
      <c r="B49">
        <v>48352</v>
      </c>
      <c r="C49">
        <v>2200</v>
      </c>
      <c r="D49">
        <v>1600</v>
      </c>
    </row>
    <row r="50" spans="1:4" x14ac:dyDescent="0.25">
      <c r="A50" t="s">
        <v>107</v>
      </c>
      <c r="B50">
        <v>50430</v>
      </c>
      <c r="C50">
        <v>2200</v>
      </c>
      <c r="D50">
        <v>1600</v>
      </c>
    </row>
    <row r="51" spans="1:4" x14ac:dyDescent="0.25">
      <c r="A51" t="s">
        <v>108</v>
      </c>
      <c r="B51">
        <v>50431</v>
      </c>
      <c r="C51">
        <v>2200</v>
      </c>
      <c r="D51">
        <v>1600</v>
      </c>
    </row>
    <row r="52" spans="1:4" x14ac:dyDescent="0.25">
      <c r="A52" t="s">
        <v>109</v>
      </c>
      <c r="B52">
        <v>50516</v>
      </c>
      <c r="C52">
        <v>2200</v>
      </c>
      <c r="D52">
        <v>1600</v>
      </c>
    </row>
    <row r="53" spans="1:4" x14ac:dyDescent="0.25">
      <c r="A53" t="s">
        <v>110</v>
      </c>
      <c r="B53">
        <v>50515</v>
      </c>
      <c r="C53">
        <v>2200</v>
      </c>
      <c r="D53">
        <v>1600</v>
      </c>
    </row>
    <row r="54" spans="1:4" x14ac:dyDescent="0.25">
      <c r="A54" t="s">
        <v>111</v>
      </c>
      <c r="B54">
        <v>1278</v>
      </c>
      <c r="C54">
        <v>2750</v>
      </c>
      <c r="D54">
        <v>1850</v>
      </c>
    </row>
    <row r="55" spans="1:4" x14ac:dyDescent="0.25">
      <c r="A55" t="s">
        <v>112</v>
      </c>
      <c r="B55">
        <v>48007</v>
      </c>
      <c r="C55">
        <v>2200</v>
      </c>
      <c r="D55">
        <v>1600</v>
      </c>
    </row>
    <row r="56" spans="1:4" x14ac:dyDescent="0.25">
      <c r="A56" t="s">
        <v>113</v>
      </c>
      <c r="B56">
        <v>48008</v>
      </c>
      <c r="C56">
        <v>2200</v>
      </c>
      <c r="D56">
        <v>1600</v>
      </c>
    </row>
    <row r="57" spans="1:4" x14ac:dyDescent="0.25">
      <c r="A57" t="s">
        <v>114</v>
      </c>
      <c r="B57">
        <v>50354</v>
      </c>
      <c r="C57">
        <v>2200</v>
      </c>
      <c r="D57">
        <v>1600</v>
      </c>
    </row>
    <row r="58" spans="1:4" x14ac:dyDescent="0.25">
      <c r="A58" t="s">
        <v>115</v>
      </c>
      <c r="B58">
        <v>50189</v>
      </c>
      <c r="C58">
        <v>2200</v>
      </c>
      <c r="D58">
        <v>1600</v>
      </c>
    </row>
    <row r="59" spans="1:4" x14ac:dyDescent="0.25">
      <c r="A59" t="s">
        <v>116</v>
      </c>
      <c r="B59">
        <v>50438</v>
      </c>
      <c r="C59">
        <v>2200</v>
      </c>
      <c r="D59">
        <v>1600</v>
      </c>
    </row>
    <row r="60" spans="1:4" x14ac:dyDescent="0.25">
      <c r="A60" t="s">
        <v>117</v>
      </c>
      <c r="B60">
        <v>50190</v>
      </c>
      <c r="C60">
        <v>2200</v>
      </c>
      <c r="D60">
        <v>1600</v>
      </c>
    </row>
    <row r="61" spans="1:4" x14ac:dyDescent="0.25">
      <c r="A61" t="s">
        <v>118</v>
      </c>
      <c r="B61">
        <v>50355</v>
      </c>
      <c r="C61">
        <v>2200</v>
      </c>
      <c r="D61">
        <v>1600</v>
      </c>
    </row>
    <row r="62" spans="1:4" x14ac:dyDescent="0.25">
      <c r="A62" t="s">
        <v>119</v>
      </c>
      <c r="B62">
        <v>50188</v>
      </c>
      <c r="C62">
        <v>2200</v>
      </c>
      <c r="D62">
        <v>1600</v>
      </c>
    </row>
    <row r="63" spans="1:4" x14ac:dyDescent="0.25">
      <c r="A63" t="s">
        <v>120</v>
      </c>
      <c r="B63">
        <v>49199</v>
      </c>
      <c r="C63">
        <v>2440</v>
      </c>
      <c r="D63">
        <v>1220</v>
      </c>
    </row>
    <row r="64" spans="1:4" x14ac:dyDescent="0.25">
      <c r="A64" t="s">
        <v>121</v>
      </c>
      <c r="B64">
        <v>49907</v>
      </c>
      <c r="C64">
        <v>2750</v>
      </c>
      <c r="D64">
        <v>1220</v>
      </c>
    </row>
    <row r="65" spans="1:4" x14ac:dyDescent="0.25">
      <c r="A65" t="s">
        <v>122</v>
      </c>
      <c r="B65">
        <v>50305</v>
      </c>
      <c r="C65">
        <v>2200</v>
      </c>
      <c r="D65">
        <v>1100</v>
      </c>
    </row>
    <row r="66" spans="1:4" x14ac:dyDescent="0.25">
      <c r="A66" t="s">
        <v>123</v>
      </c>
      <c r="B66">
        <v>50399</v>
      </c>
      <c r="C66">
        <v>2200</v>
      </c>
      <c r="D66">
        <v>1100</v>
      </c>
    </row>
    <row r="67" spans="1:4" x14ac:dyDescent="0.25">
      <c r="A67" t="s">
        <v>124</v>
      </c>
      <c r="B67">
        <v>50400</v>
      </c>
      <c r="C67">
        <v>2200</v>
      </c>
      <c r="D67">
        <v>1100</v>
      </c>
    </row>
    <row r="68" spans="1:4" x14ac:dyDescent="0.25">
      <c r="A68" t="s">
        <v>125</v>
      </c>
      <c r="B68">
        <v>50401</v>
      </c>
      <c r="C68">
        <v>2200</v>
      </c>
      <c r="D68">
        <v>1100</v>
      </c>
    </row>
    <row r="69" spans="1:4" x14ac:dyDescent="0.25">
      <c r="A69" t="s">
        <v>126</v>
      </c>
      <c r="B69">
        <v>50402</v>
      </c>
      <c r="C69">
        <v>2200</v>
      </c>
      <c r="D69">
        <v>1100</v>
      </c>
    </row>
    <row r="70" spans="1:4" x14ac:dyDescent="0.25">
      <c r="A70" t="s">
        <v>127</v>
      </c>
      <c r="B70">
        <v>49835</v>
      </c>
      <c r="C70">
        <v>2750</v>
      </c>
      <c r="D70">
        <v>1850</v>
      </c>
    </row>
    <row r="71" spans="1:4" x14ac:dyDescent="0.25">
      <c r="A71" t="s">
        <v>128</v>
      </c>
      <c r="B71">
        <v>1559</v>
      </c>
      <c r="C71">
        <v>2750</v>
      </c>
      <c r="D71">
        <v>1850</v>
      </c>
    </row>
    <row r="72" spans="1:4" x14ac:dyDescent="0.25">
      <c r="A72" t="s">
        <v>129</v>
      </c>
      <c r="B72">
        <v>50656</v>
      </c>
      <c r="C72">
        <v>2750</v>
      </c>
      <c r="D72">
        <v>1850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CorteOnline</vt:lpstr>
      <vt:lpstr>Uso Interno</vt:lpstr>
      <vt:lpstr>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MadeirasLane</dc:creator>
  <cp:lastModifiedBy>Leandro Soares</cp:lastModifiedBy>
  <dcterms:created xsi:type="dcterms:W3CDTF">2023-10-21T16:13:06Z</dcterms:created>
  <dcterms:modified xsi:type="dcterms:W3CDTF">2024-10-15T12:05:42Z</dcterms:modified>
</cp:coreProperties>
</file>